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8_{1DE152AE-7DA6-413B-9530-6ACC49783B45}" xr6:coauthVersionLast="47" xr6:coauthVersionMax="47" xr10:uidLastSave="{726D6D3C-66A8-4A73-B14C-7D4EFA959D81}"/>
  <bookViews>
    <workbookView xWindow="-120" yWindow="-120" windowWidth="29040" windowHeight="15840" xr2:uid="{6A70E348-2B87-4649-B480-A87B9EE9E72A}"/>
  </bookViews>
  <sheets>
    <sheet name="State by State Gap" sheetId="2" r:id="rId1"/>
    <sheet name="NY Pay Gap Past Decade" sheetId="23" r:id="rId2"/>
    <sheet name="Gap by Race" sheetId="3" r:id="rId3"/>
    <sheet name="LaborForce GenderRace 2017-2021" sheetId="14" r:id="rId4"/>
    <sheet name="Earnings by County" sheetId="21" r:id="rId5"/>
    <sheet name="Earnings by Region" sheetId="17" r:id="rId6"/>
    <sheet name="Earnings by Place of Work" sheetId="18" r:id="rId7"/>
    <sheet name="Industry by Gender" sheetId="15" r:id="rId8"/>
    <sheet name="Occupation by Gender" sheetId="16" r:id="rId9"/>
    <sheet name="Selected Occupations Earning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3" l="1"/>
  <c r="D5" i="23"/>
  <c r="D6" i="23"/>
  <c r="D7" i="23"/>
  <c r="D8" i="23"/>
  <c r="D9" i="23"/>
  <c r="D10" i="23"/>
  <c r="E7" i="3" l="1"/>
  <c r="I7" i="3"/>
  <c r="E8" i="3"/>
  <c r="I8" i="3"/>
  <c r="E9" i="3"/>
  <c r="I9" i="3"/>
  <c r="E10" i="3"/>
  <c r="I10" i="3"/>
  <c r="E11" i="3"/>
  <c r="I11" i="3"/>
</calcChain>
</file>

<file path=xl/sharedStrings.xml><?xml version="1.0" encoding="utf-8"?>
<sst xmlns="http://schemas.openxmlformats.org/spreadsheetml/2006/main" count="328" uniqueCount="264">
  <si>
    <t>Year</t>
  </si>
  <si>
    <t>Male Median Earnings</t>
  </si>
  <si>
    <t>Female Median Earnings</t>
  </si>
  <si>
    <t>Puerto Rico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</si>
  <si>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</si>
  <si>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</si>
  <si>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</si>
  <si>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</si>
  <si>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</si>
  <si>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</si>
  <si>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</si>
  <si>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</si>
  <si>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</si>
  <si>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</si>
  <si>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</si>
  <si>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</si>
  <si>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</si>
  <si>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</si>
  <si>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</si>
  <si>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</si>
  <si>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</si>
  <si>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</si>
  <si>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</si>
  <si>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</si>
  <si>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</si>
  <si>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</si>
  <si>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</si>
  <si>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</si>
  <si>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</si>
  <si>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</si>
  <si>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</si>
  <si>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</si>
  <si>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</si>
  <si>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</si>
  <si>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</si>
  <si>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</si>
  <si>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</si>
  <si>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</si>
  <si>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</si>
  <si>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</si>
  <si>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</si>
  <si>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</si>
  <si>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</si>
  <si>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</si>
  <si>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</si>
  <si>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</si>
  <si>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District of Columbia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</si>
  <si>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</si>
  <si>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</si>
  <si>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</si>
  <si>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</si>
  <si>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</si>
  <si>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</si>
  <si>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</si>
  <si>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</si>
  <si>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Total Median Earnings</t>
  </si>
  <si>
    <t>State</t>
  </si>
  <si>
    <t>2021 American Community Survey 1-Year Estimates, Table S2414</t>
  </si>
  <si>
    <t>Hispanic or Latino</t>
  </si>
  <si>
    <t xml:space="preserve">Asian </t>
  </si>
  <si>
    <t xml:space="preserve">Black or African American </t>
  </si>
  <si>
    <t>White (non-Hispanic or Latino)</t>
  </si>
  <si>
    <t>All Races</t>
  </si>
  <si>
    <t>Female Median Earnings as a Percentage of Male Median Earnings within Race/Ethnicity category</t>
  </si>
  <si>
    <t>Female Median Earnings as a Percentage of White, Non-Hispanic or Latino Male Median Earnings</t>
  </si>
  <si>
    <t>United States</t>
  </si>
  <si>
    <t>New York State</t>
  </si>
  <si>
    <t>with Selected Earnings Comparisons</t>
  </si>
  <si>
    <t>Western New York</t>
  </si>
  <si>
    <t>Capital Region</t>
  </si>
  <si>
    <t>Full-time, year-round civilian employed population 16 years and over with earnings</t>
  </si>
  <si>
    <t>Material moving occupations</t>
  </si>
  <si>
    <t>Transportation occupations</t>
  </si>
  <si>
    <t>Production occupations</t>
  </si>
  <si>
    <t>Installation, maintenance, and repair occupations</t>
  </si>
  <si>
    <t>Construction and extraction occupations</t>
  </si>
  <si>
    <t>Farming, fishing, and forestry occupations</t>
  </si>
  <si>
    <t>Office and administrative support occupations</t>
  </si>
  <si>
    <t>Sales and related occupations</t>
  </si>
  <si>
    <t>Personal care and service occupations</t>
  </si>
  <si>
    <t>Building and grounds cleaning and maintenance occupations</t>
  </si>
  <si>
    <t>Food preparation and serving related occupations</t>
  </si>
  <si>
    <t>Healthcare support occupations</t>
  </si>
  <si>
    <t>Occupation</t>
  </si>
  <si>
    <t>Source: 2020 ACS Public Use Microdata Sample (PUMS) 5-Year Estimates.</t>
  </si>
  <si>
    <t>Social workers</t>
  </si>
  <si>
    <t>Retail salespersons</t>
  </si>
  <si>
    <t>Preschool and kindergarten teachers</t>
  </si>
  <si>
    <t>Lawyers, and judges, magistrates, and other judicial workers</t>
  </si>
  <si>
    <t>Home Health and Personal care aides</t>
  </si>
  <si>
    <t>Fast food and counter workers</t>
  </si>
  <si>
    <t>Construction managers</t>
  </si>
  <si>
    <t>Construction laborers</t>
  </si>
  <si>
    <t>Computer occupations</t>
  </si>
  <si>
    <t>Childcare workers</t>
  </si>
  <si>
    <t>Chief executives and legislators</t>
  </si>
  <si>
    <t>Barbers, Hairdressers, hairstylists, and cosmetologists</t>
  </si>
  <si>
    <t>Workers</t>
  </si>
  <si>
    <t>Median Earnings</t>
  </si>
  <si>
    <t>Percent Female Workers</t>
  </si>
  <si>
    <t>Female</t>
  </si>
  <si>
    <t>Male</t>
  </si>
  <si>
    <t>Full-Time, Year-Round Civilian Employed Population 16 Years and Over</t>
  </si>
  <si>
    <t>Selected Occupations by Gender and Median Earnings (New York State)</t>
  </si>
  <si>
    <t>Female Earnings as a Percentage of Male Earnings</t>
  </si>
  <si>
    <t>Other (Non-Hispanic or Latino)</t>
  </si>
  <si>
    <t>Asian (Non-Hispanic or Latino)</t>
  </si>
  <si>
    <t>Black or African American (Non-Hispanic or Latino)</t>
  </si>
  <si>
    <t>White (Non-Hispanic or Latino)</t>
  </si>
  <si>
    <t>Labor Force Participation Rate, 16 years and over</t>
  </si>
  <si>
    <t>2017-2021 American Community Survey 1-year PUMS</t>
  </si>
  <si>
    <t>Source: https://data.census.gov/cedsci/table?q=s2414&amp;g=0400000US36</t>
  </si>
  <si>
    <t>Public administration</t>
  </si>
  <si>
    <t>Other services, except public administration</t>
  </si>
  <si>
    <t>Accommodation and food services</t>
  </si>
  <si>
    <t>Arts, entertainment, and recreation</t>
  </si>
  <si>
    <t>Arts, entertainment, and recreation, and accommodation and food services</t>
  </si>
  <si>
    <t>Health care and social assistance</t>
  </si>
  <si>
    <t>Educational services</t>
  </si>
  <si>
    <t>Educational services, and health care and social assistance</t>
  </si>
  <si>
    <t>Administrative and support and waste management services</t>
  </si>
  <si>
    <t>Management of companies and enterprises</t>
  </si>
  <si>
    <t>Professional, scientific, and technical services</t>
  </si>
  <si>
    <t>Professional, scientific, and management, and administrative and waste management services</t>
  </si>
  <si>
    <t>Real estate and rental and leasing</t>
  </si>
  <si>
    <t>Finance and insurance</t>
  </si>
  <si>
    <t>Finance and insurance, and real estate and rental and leasing</t>
  </si>
  <si>
    <t>Information</t>
  </si>
  <si>
    <t>Utilities</t>
  </si>
  <si>
    <t>Transportation and warehousing</t>
  </si>
  <si>
    <t>Transportation and warehousing, and utilities</t>
  </si>
  <si>
    <t>Retail trade</t>
  </si>
  <si>
    <t>Wholesale trade</t>
  </si>
  <si>
    <t>Manufacturing</t>
  </si>
  <si>
    <t>Construction</t>
  </si>
  <si>
    <t>Mining, quarrying, and oil and gas extraction</t>
  </si>
  <si>
    <t>Agriculture, forestry, fishing and hunting</t>
  </si>
  <si>
    <t>Agriculture, forestry, fishing and hunting, and mining</t>
  </si>
  <si>
    <t>Industry</t>
  </si>
  <si>
    <t>Source: https://data.census.gov/cedsci/table?q=s2412&amp;g=0400000US36</t>
  </si>
  <si>
    <t>Production, transportation, and material moving occupations:</t>
  </si>
  <si>
    <t>Natural resources, construction, and maintenance occupations:</t>
  </si>
  <si>
    <t>Sales and office occupations:</t>
  </si>
  <si>
    <t>Law enforcement workers including supervisors</t>
  </si>
  <si>
    <t>Firefighting and prevention, and other protective service workers including supervisors</t>
  </si>
  <si>
    <t>Protective service occupations:</t>
  </si>
  <si>
    <t>Service occupations:</t>
  </si>
  <si>
    <t>Health technologists and technicians</t>
  </si>
  <si>
    <t>Health diagnosing and treating practitioners and other technical occupations</t>
  </si>
  <si>
    <t>Healthcare practitioners and technical occupations:</t>
  </si>
  <si>
    <t>Arts, design, entertainment, sports, and media occupations</t>
  </si>
  <si>
    <t>Educational instruction, and library occupations</t>
  </si>
  <si>
    <t>Legal occupations</t>
  </si>
  <si>
    <t>Community and social service occupations</t>
  </si>
  <si>
    <t>Education, legal, community service, arts, and media occupations:</t>
  </si>
  <si>
    <t>Life, physical, and social science occupations</t>
  </si>
  <si>
    <t>Architecture and engineering occupations</t>
  </si>
  <si>
    <t>Computer and mathematical occupations</t>
  </si>
  <si>
    <t>Computer, engineering, and science occupations:</t>
  </si>
  <si>
    <t>Business and financial operations occupations</t>
  </si>
  <si>
    <t>Management occupations</t>
  </si>
  <si>
    <t>Management, business, and financial occupations:</t>
  </si>
  <si>
    <t>Management, business, science, and arts occupations:</t>
  </si>
  <si>
    <t>Note: Data include workers with a job but not at work.</t>
  </si>
  <si>
    <t>Southern Tier</t>
  </si>
  <si>
    <t>North Country</t>
  </si>
  <si>
    <t>New York City</t>
  </si>
  <si>
    <t>Mohawk Valley</t>
  </si>
  <si>
    <t>Long Island</t>
  </si>
  <si>
    <t>Hudson Valley</t>
  </si>
  <si>
    <t>Finger Lakes</t>
  </si>
  <si>
    <t>Central New York</t>
  </si>
  <si>
    <t>Employed</t>
  </si>
  <si>
    <t>New York State, Full-Time, Year-Round Workers</t>
  </si>
  <si>
    <t xml:space="preserve">Source: American Community Survey 2021 1-Year Public Use Microdata Sample estimates </t>
  </si>
  <si>
    <t>Bronx County</t>
  </si>
  <si>
    <t>Queens County</t>
  </si>
  <si>
    <t>Hamilton County</t>
  </si>
  <si>
    <t>Clinton County</t>
  </si>
  <si>
    <t>Source: https://data.census.gov/cedsci/table?q=s2414&amp;g=0400000US36,36%240500000</t>
  </si>
  <si>
    <t>Kings County</t>
  </si>
  <si>
    <t>Yates County</t>
  </si>
  <si>
    <t>Wyoming County</t>
  </si>
  <si>
    <t>Otsego County</t>
  </si>
  <si>
    <t>Westchester County</t>
  </si>
  <si>
    <t>Washington County</t>
  </si>
  <si>
    <t>Wayne County</t>
  </si>
  <si>
    <t>Franklin County</t>
  </si>
  <si>
    <t>Columbia County</t>
  </si>
  <si>
    <t>Warren County</t>
  </si>
  <si>
    <t>Rensselaer County</t>
  </si>
  <si>
    <t>Ulster County</t>
  </si>
  <si>
    <t>Tompkins County</t>
  </si>
  <si>
    <t>Tioga County</t>
  </si>
  <si>
    <t>Albany County</t>
  </si>
  <si>
    <t>Sullivan County</t>
  </si>
  <si>
    <t>Lewis County</t>
  </si>
  <si>
    <t>Suffolk County</t>
  </si>
  <si>
    <t>Herkimer County</t>
  </si>
  <si>
    <t>Steuben County</t>
  </si>
  <si>
    <t>Onondaga County</t>
  </si>
  <si>
    <t>Seneca County</t>
  </si>
  <si>
    <t>Cattaraugus County</t>
  </si>
  <si>
    <t>Schuyler County</t>
  </si>
  <si>
    <t>Putnam County</t>
  </si>
  <si>
    <t>Schoharie County</t>
  </si>
  <si>
    <t>Greene County</t>
  </si>
  <si>
    <t>Schenectady County</t>
  </si>
  <si>
    <t>Oneida County</t>
  </si>
  <si>
    <t>Saratoga County</t>
  </si>
  <si>
    <t>Rockland County</t>
  </si>
  <si>
    <t>St. Lawrence County</t>
  </si>
  <si>
    <t>Chemung County</t>
  </si>
  <si>
    <t>Richmond County</t>
  </si>
  <si>
    <t>Cortland County</t>
  </si>
  <si>
    <t>Oswego County</t>
  </si>
  <si>
    <t>Erie County</t>
  </si>
  <si>
    <t>Orleans County</t>
  </si>
  <si>
    <t>Monroe County</t>
  </si>
  <si>
    <t>Orange County</t>
  </si>
  <si>
    <t>Ontario County</t>
  </si>
  <si>
    <t>Livingston County</t>
  </si>
  <si>
    <t>Montgomery County</t>
  </si>
  <si>
    <t>Niagara County</t>
  </si>
  <si>
    <t>Madison County</t>
  </si>
  <si>
    <t>New York County</t>
  </si>
  <si>
    <t>Nassau County</t>
  </si>
  <si>
    <t>Chautauqua County</t>
  </si>
  <si>
    <t>Broome County</t>
  </si>
  <si>
    <t>Essex County</t>
  </si>
  <si>
    <t>Chenango County</t>
  </si>
  <si>
    <t>Jefferson County</t>
  </si>
  <si>
    <t>Dutchess County</t>
  </si>
  <si>
    <t>Genesee County</t>
  </si>
  <si>
    <t>Fulton County</t>
  </si>
  <si>
    <t>Delaware County</t>
  </si>
  <si>
    <t>Cayuga County</t>
  </si>
  <si>
    <t>Allegany County</t>
  </si>
  <si>
    <t>2016-2020 American Community Survey 5-Year Estimates, Table S2414</t>
  </si>
  <si>
    <t>Source: American Community Survey (ACS) 1-Year Estimates, Table S2412</t>
  </si>
  <si>
    <t>2010*</t>
  </si>
  <si>
    <t>Median Earnings by Race/Ethnicity and Gender</t>
  </si>
  <si>
    <t>Civilian Labor Force Participation Rate in New York State</t>
  </si>
  <si>
    <t>Occupation Earnings by Gender (2021)</t>
  </si>
  <si>
    <t>Earnings by Gender and Region of Residency</t>
  </si>
  <si>
    <t>Median Earnings by Gender and Place of Work</t>
  </si>
  <si>
    <t xml:space="preserve">State by State Median Earnings	</t>
  </si>
  <si>
    <t>Full-Time, Year-Round Civilian Employed Population 16 Years And Over</t>
  </si>
  <si>
    <t>Source: https://data.census.gov/cedsci/table?q=s2414&amp;g=0100000US%240400000&amp;tid=ACSST1Y2021.S2414</t>
  </si>
  <si>
    <t>Data for 2010 are from Table S2402.</t>
  </si>
  <si>
    <t>Note: Earnings are inflation adjusted to each year, so earnings over time should not be compared. 2020 1-year estimates are not available due to data collection issues during the pandemic.</t>
  </si>
  <si>
    <t>Source: American Community Survey (ACS) 1-Year Estimates Tables B20017, B20017B, 20017D, B20017H, B20017I</t>
  </si>
  <si>
    <t>Full-Time, Year-Round Workers, 16 Years and Over with Earnings</t>
  </si>
  <si>
    <t>Note: Estimates include the non-civilian employed.</t>
  </si>
  <si>
    <t>2021 American Community Survey 1-Year Estimates</t>
  </si>
  <si>
    <t>Note: The Census Bureau did not release its standard 2020 ACS 1-year Public Use Microdata Sample (PUMS) data because of the impacts of the COVID-19 pandemic on data collection.</t>
  </si>
  <si>
    <t>Median Earnings (in the past 12 months) by County</t>
  </si>
  <si>
    <t xml:space="preserve">New York State </t>
  </si>
  <si>
    <t>Median Earnings by Industry and Gender (2021)</t>
  </si>
  <si>
    <t xml:space="preserve">Full-Time, Year-Round Civilian Employed Population 16 Years and Over </t>
  </si>
  <si>
    <t>Source: American Community Survey 2021 1-Year Public Use Microdata Sample estimates</t>
  </si>
  <si>
    <t>2020 5-Year American Community Survey Public Use Microdata Sample Estimates</t>
  </si>
  <si>
    <t>Median Earnings by Gender in New York State</t>
  </si>
  <si>
    <t xml:space="preserve"> Female Earnings as a Percentage of Male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</si>
</sst>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indent="1"/>
    </xf>
    <xf numFmtId="164" fontId="1" fillId="0" borderId="0" xfId="1" applyNumberFormat="1" applyFont="1" applyBorder="1"/>
    <xf numFmtId="165" fontId="1" fillId="0" borderId="0" xfId="1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5" fontId="0" fillId="0" borderId="0" xfId="3" applyNumberFormat="1" applyFont="1"/>
    <xf numFmtId="165" fontId="0" fillId="0" borderId="6" xfId="3" applyNumberFormat="1" applyFont="1" applyBorder="1" applyAlignment="1">
      <alignment horizontal="right" indent="1"/>
    </xf>
    <xf numFmtId="165" fontId="0" fillId="0" borderId="0" xfId="3" applyNumberFormat="1" applyFont="1" applyBorder="1" applyAlignment="1">
      <alignment horizontal="right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0" fillId="0" borderId="2" xfId="3" applyNumberFormat="1" applyFont="1" applyBorder="1"/>
    <xf numFmtId="165" fontId="0" fillId="0" borderId="3" xfId="3" applyNumberFormat="1" applyFont="1" applyBorder="1"/>
    <xf numFmtId="0" fontId="0" fillId="0" borderId="4" xfId="0" applyBorder="1" applyAlignment="1">
      <alignment horizontal="left" indent="2"/>
    </xf>
    <xf numFmtId="165" fontId="0" fillId="0" borderId="6" xfId="3" applyNumberFormat="1" applyFont="1" applyBorder="1"/>
    <xf numFmtId="165" fontId="0" fillId="0" borderId="0" xfId="3" applyNumberFormat="1" applyFont="1" applyBorder="1"/>
    <xf numFmtId="0" fontId="0" fillId="0" borderId="7" xfId="0" applyBorder="1" applyAlignment="1">
      <alignment horizontal="left" indent="2"/>
    </xf>
    <xf numFmtId="165" fontId="0" fillId="0" borderId="10" xfId="3" applyNumberFormat="1" applyFont="1" applyBorder="1"/>
    <xf numFmtId="165" fontId="0" fillId="0" borderId="6" xfId="3" applyNumberFormat="1" applyFont="1" applyFill="1" applyBorder="1"/>
    <xf numFmtId="165" fontId="0" fillId="0" borderId="8" xfId="3" applyNumberFormat="1" applyFont="1" applyFill="1" applyBorder="1"/>
    <xf numFmtId="166" fontId="0" fillId="0" borderId="0" xfId="2" applyNumberFormat="1" applyFont="1" applyFill="1" applyBorder="1"/>
    <xf numFmtId="164" fontId="6" fillId="0" borderId="7" xfId="1" applyNumberFormat="1" applyFont="1" applyFill="1" applyBorder="1"/>
    <xf numFmtId="165" fontId="0" fillId="0" borderId="4" xfId="3" applyNumberFormat="1" applyFont="1" applyBorder="1"/>
    <xf numFmtId="165" fontId="0" fillId="0" borderId="7" xfId="3" applyNumberFormat="1" applyFont="1" applyBorder="1"/>
    <xf numFmtId="165" fontId="0" fillId="0" borderId="1" xfId="3" applyNumberFormat="1" applyFont="1" applyBorder="1"/>
    <xf numFmtId="165" fontId="0" fillId="0" borderId="11" xfId="3" applyNumberFormat="1" applyFont="1" applyBorder="1"/>
    <xf numFmtId="0" fontId="2" fillId="2" borderId="14" xfId="0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wrapText="1"/>
    </xf>
    <xf numFmtId="0" fontId="3" fillId="0" borderId="4" xfId="0" applyFont="1" applyBorder="1" applyAlignment="1">
      <alignment horizontal="left" indent="1"/>
    </xf>
    <xf numFmtId="164" fontId="0" fillId="3" borderId="0" xfId="1" applyNumberFormat="1" applyFont="1" applyFill="1" applyBorder="1" applyAlignment="1">
      <alignment wrapText="1"/>
    </xf>
    <xf numFmtId="0" fontId="3" fillId="3" borderId="7" xfId="0" applyFont="1" applyFill="1" applyBorder="1" applyAlignment="1">
      <alignment horizontal="left" indent="1"/>
    </xf>
    <xf numFmtId="164" fontId="0" fillId="0" borderId="0" xfId="1" applyNumberFormat="1" applyFont="1" applyBorder="1" applyAlignment="1">
      <alignment wrapText="1"/>
    </xf>
    <xf numFmtId="0" fontId="0" fillId="3" borderId="7" xfId="0" applyFill="1" applyBorder="1" applyAlignment="1">
      <alignment horizontal="left" indent="2"/>
    </xf>
    <xf numFmtId="0" fontId="3" fillId="0" borderId="7" xfId="0" applyFont="1" applyBorder="1" applyAlignment="1">
      <alignment horizontal="left" indent="1"/>
    </xf>
    <xf numFmtId="164" fontId="0" fillId="0" borderId="1" xfId="1" applyNumberFormat="1" applyFont="1" applyBorder="1" applyAlignment="1">
      <alignment wrapText="1"/>
    </xf>
    <xf numFmtId="164" fontId="0" fillId="3" borderId="3" xfId="1" applyNumberFormat="1" applyFont="1" applyFill="1" applyBorder="1" applyAlignment="1">
      <alignment wrapText="1"/>
    </xf>
    <xf numFmtId="0" fontId="3" fillId="0" borderId="7" xfId="0" applyFont="1" applyBorder="1"/>
    <xf numFmtId="0" fontId="3" fillId="3" borderId="7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3" fillId="0" borderId="11" xfId="0" applyFont="1" applyBorder="1"/>
    <xf numFmtId="164" fontId="0" fillId="0" borderId="3" xfId="1" applyNumberFormat="1" applyFont="1" applyBorder="1"/>
    <xf numFmtId="164" fontId="0" fillId="0" borderId="1" xfId="1" applyNumberFormat="1" applyFont="1" applyBorder="1"/>
    <xf numFmtId="0" fontId="0" fillId="0" borderId="11" xfId="0" applyBorder="1" applyAlignment="1">
      <alignment horizontal="left" indent="1"/>
    </xf>
    <xf numFmtId="0" fontId="4" fillId="0" borderId="0" xfId="4"/>
    <xf numFmtId="0" fontId="6" fillId="0" borderId="0" xfId="0" applyFont="1"/>
    <xf numFmtId="164" fontId="1" fillId="0" borderId="0" xfId="1" applyNumberFormat="1" applyFont="1" applyFill="1" applyBorder="1"/>
    <xf numFmtId="165" fontId="1" fillId="0" borderId="0" xfId="1" applyNumberFormat="1" applyFont="1" applyFill="1" applyBorder="1"/>
    <xf numFmtId="0" fontId="0" fillId="3" borderId="0" xfId="0" applyFill="1" applyAlignment="1">
      <alignment horizontal="left" indent="1"/>
    </xf>
    <xf numFmtId="164" fontId="1" fillId="3" borderId="0" xfId="1" applyNumberFormat="1" applyFont="1" applyFill="1" applyBorder="1"/>
    <xf numFmtId="165" fontId="1" fillId="3" borderId="0" xfId="1" applyNumberFormat="1" applyFont="1" applyFill="1" applyBorder="1"/>
    <xf numFmtId="164" fontId="6" fillId="3" borderId="7" xfId="1" applyNumberFormat="1" applyFont="1" applyFill="1" applyBorder="1"/>
    <xf numFmtId="166" fontId="0" fillId="3" borderId="0" xfId="2" applyNumberFormat="1" applyFont="1" applyFill="1" applyBorder="1"/>
    <xf numFmtId="165" fontId="0" fillId="3" borderId="8" xfId="3" applyNumberFormat="1" applyFont="1" applyFill="1" applyBorder="1"/>
    <xf numFmtId="165" fontId="0" fillId="3" borderId="6" xfId="3" applyNumberFormat="1" applyFont="1" applyFill="1" applyBorder="1"/>
    <xf numFmtId="164" fontId="6" fillId="3" borderId="4" xfId="1" applyNumberFormat="1" applyFont="1" applyFill="1" applyBorder="1"/>
    <xf numFmtId="166" fontId="0" fillId="3" borderId="3" xfId="2" applyNumberFormat="1" applyFont="1" applyFill="1" applyBorder="1"/>
    <xf numFmtId="165" fontId="0" fillId="3" borderId="5" xfId="3" applyNumberFormat="1" applyFont="1" applyFill="1" applyBorder="1"/>
    <xf numFmtId="165" fontId="0" fillId="3" borderId="2" xfId="3" applyNumberFormat="1" applyFont="1" applyFill="1" applyBorder="1"/>
    <xf numFmtId="0" fontId="0" fillId="0" borderId="0" xfId="0" applyAlignment="1">
      <alignment horizontal="center"/>
    </xf>
    <xf numFmtId="0" fontId="3" fillId="3" borderId="7" xfId="0" applyFont="1" applyFill="1" applyBorder="1" applyAlignment="1">
      <alignment wrapText="1"/>
    </xf>
    <xf numFmtId="165" fontId="3" fillId="3" borderId="7" xfId="3" applyNumberFormat="1" applyFont="1" applyFill="1" applyBorder="1"/>
    <xf numFmtId="165" fontId="3" fillId="3" borderId="0" xfId="3" applyNumberFormat="1" applyFont="1" applyFill="1" applyBorder="1"/>
    <xf numFmtId="165" fontId="3" fillId="3" borderId="6" xfId="3" applyNumberFormat="1" applyFont="1" applyFill="1" applyBorder="1"/>
    <xf numFmtId="0" fontId="6" fillId="0" borderId="11" xfId="0" applyFont="1" applyBorder="1" applyAlignment="1">
      <alignment vertical="top"/>
    </xf>
    <xf numFmtId="166" fontId="6" fillId="0" borderId="11" xfId="2" applyNumberFormat="1" applyFont="1" applyBorder="1" applyAlignment="1">
      <alignment vertical="top"/>
    </xf>
    <xf numFmtId="164" fontId="6" fillId="0" borderId="10" xfId="1" applyNumberFormat="1" applyFont="1" applyBorder="1" applyAlignment="1">
      <alignment vertical="top"/>
    </xf>
    <xf numFmtId="165" fontId="6" fillId="0" borderId="10" xfId="3" applyNumberFormat="1" applyFont="1" applyBorder="1" applyAlignment="1">
      <alignment vertical="top"/>
    </xf>
    <xf numFmtId="0" fontId="6" fillId="0" borderId="7" xfId="0" applyFont="1" applyBorder="1" applyAlignment="1">
      <alignment horizontal="left" vertical="top" indent="1"/>
    </xf>
    <xf numFmtId="166" fontId="6" fillId="0" borderId="7" xfId="2" applyNumberFormat="1" applyFont="1" applyBorder="1" applyAlignment="1">
      <alignment vertical="top"/>
    </xf>
    <xf numFmtId="164" fontId="6" fillId="0" borderId="6" xfId="1" applyNumberFormat="1" applyFont="1" applyBorder="1" applyAlignment="1">
      <alignment vertical="top"/>
    </xf>
    <xf numFmtId="165" fontId="6" fillId="0" borderId="6" xfId="3" applyNumberFormat="1" applyFont="1" applyBorder="1" applyAlignment="1">
      <alignment vertical="top"/>
    </xf>
    <xf numFmtId="0" fontId="6" fillId="0" borderId="4" xfId="0" applyFont="1" applyBorder="1" applyAlignment="1">
      <alignment horizontal="left" vertical="top" indent="1"/>
    </xf>
    <xf numFmtId="166" fontId="6" fillId="0" borderId="4" xfId="2" applyNumberFormat="1" applyFont="1" applyBorder="1" applyAlignment="1">
      <alignment vertical="top"/>
    </xf>
    <xf numFmtId="164" fontId="6" fillId="0" borderId="2" xfId="1" applyNumberFormat="1" applyFont="1" applyBorder="1" applyAlignment="1">
      <alignment vertical="top"/>
    </xf>
    <xf numFmtId="165" fontId="6" fillId="0" borderId="2" xfId="3" applyNumberFormat="1" applyFont="1" applyBorder="1" applyAlignment="1">
      <alignment vertical="top"/>
    </xf>
    <xf numFmtId="165" fontId="6" fillId="0" borderId="9" xfId="3" applyNumberFormat="1" applyFont="1" applyBorder="1" applyAlignment="1">
      <alignment vertical="top"/>
    </xf>
    <xf numFmtId="165" fontId="6" fillId="0" borderId="8" xfId="3" applyNumberFormat="1" applyFont="1" applyBorder="1" applyAlignment="1">
      <alignment vertical="top"/>
    </xf>
    <xf numFmtId="165" fontId="6" fillId="0" borderId="5" xfId="3" applyNumberFormat="1" applyFont="1" applyBorder="1" applyAlignment="1">
      <alignment vertical="top"/>
    </xf>
    <xf numFmtId="164" fontId="0" fillId="3" borderId="0" xfId="1" applyNumberFormat="1" applyFont="1" applyFill="1" applyBorder="1"/>
    <xf numFmtId="165" fontId="0" fillId="3" borderId="0" xfId="1" applyNumberFormat="1" applyFont="1" applyFill="1" applyBorder="1"/>
    <xf numFmtId="0" fontId="4" fillId="0" borderId="0" xfId="4" applyFont="1" applyAlignment="1">
      <alignment vertical="top"/>
    </xf>
    <xf numFmtId="0" fontId="3" fillId="0" borderId="0" xfId="0" applyFont="1" applyAlignmen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horizontal="left" indent="2"/>
    </xf>
    <xf numFmtId="164" fontId="0" fillId="0" borderId="7" xfId="1" applyNumberFormat="1" applyFont="1" applyBorder="1" applyAlignment="1">
      <alignment horizontal="left" indent="1"/>
    </xf>
    <xf numFmtId="164" fontId="0" fillId="0" borderId="0" xfId="1" applyNumberFormat="1" applyFont="1" applyBorder="1" applyAlignment="1">
      <alignment horizontal="left" indent="1"/>
    </xf>
    <xf numFmtId="0" fontId="0" fillId="3" borderId="8" xfId="0" applyFont="1" applyFill="1" applyBorder="1" applyAlignment="1">
      <alignment horizontal="left" indent="1"/>
    </xf>
    <xf numFmtId="164" fontId="0" fillId="3" borderId="7" xfId="1" applyNumberFormat="1" applyFont="1" applyFill="1" applyBorder="1" applyAlignment="1">
      <alignment horizontal="left" indent="1"/>
    </xf>
    <xf numFmtId="164" fontId="0" fillId="3" borderId="0" xfId="1" applyNumberFormat="1" applyFont="1" applyFill="1" applyBorder="1" applyAlignment="1">
      <alignment horizontal="left" indent="1"/>
    </xf>
    <xf numFmtId="165" fontId="0" fillId="3" borderId="0" xfId="3" applyNumberFormat="1" applyFont="1" applyFill="1" applyBorder="1" applyAlignment="1">
      <alignment horizontal="right" indent="1"/>
    </xf>
    <xf numFmtId="165" fontId="0" fillId="3" borderId="6" xfId="3" applyNumberFormat="1" applyFont="1" applyFill="1" applyBorder="1" applyAlignment="1">
      <alignment horizontal="right" indent="1"/>
    </xf>
    <xf numFmtId="0" fontId="0" fillId="3" borderId="8" xfId="0" applyFont="1" applyFill="1" applyBorder="1" applyAlignment="1">
      <alignment horizontal="left" indent="2"/>
    </xf>
    <xf numFmtId="0" fontId="0" fillId="3" borderId="5" xfId="0" applyFont="1" applyFill="1" applyBorder="1" applyAlignment="1">
      <alignment horizontal="left" indent="2"/>
    </xf>
    <xf numFmtId="164" fontId="0" fillId="3" borderId="4" xfId="1" applyNumberFormat="1" applyFont="1" applyFill="1" applyBorder="1" applyAlignment="1">
      <alignment horizontal="left" indent="1"/>
    </xf>
    <xf numFmtId="164" fontId="0" fillId="3" borderId="3" xfId="1" applyNumberFormat="1" applyFont="1" applyFill="1" applyBorder="1" applyAlignment="1">
      <alignment horizontal="left" indent="1"/>
    </xf>
    <xf numFmtId="165" fontId="0" fillId="3" borderId="3" xfId="3" applyNumberFormat="1" applyFont="1" applyFill="1" applyBorder="1" applyAlignment="1">
      <alignment horizontal="right" indent="1"/>
    </xf>
    <xf numFmtId="165" fontId="0" fillId="3" borderId="2" xfId="3" applyNumberFormat="1" applyFont="1" applyFill="1" applyBorder="1" applyAlignment="1">
      <alignment horizontal="right" indent="1"/>
    </xf>
    <xf numFmtId="0" fontId="4" fillId="0" borderId="7" xfId="4" applyFont="1" applyFill="1" applyBorder="1" applyAlignment="1">
      <alignment horizontal="left" vertical="top"/>
    </xf>
    <xf numFmtId="0" fontId="0" fillId="0" borderId="11" xfId="0" applyFont="1" applyBorder="1"/>
    <xf numFmtId="165" fontId="0" fillId="3" borderId="6" xfId="0" applyNumberFormat="1" applyFont="1" applyFill="1" applyBorder="1" applyAlignment="1">
      <alignment wrapText="1"/>
    </xf>
    <xf numFmtId="0" fontId="0" fillId="0" borderId="7" xfId="0" applyFont="1" applyBorder="1" applyAlignment="1">
      <alignment horizontal="left" indent="2"/>
    </xf>
    <xf numFmtId="165" fontId="0" fillId="0" borderId="6" xfId="0" applyNumberFormat="1" applyFont="1" applyBorder="1" applyAlignment="1">
      <alignment wrapText="1"/>
    </xf>
    <xf numFmtId="0" fontId="0" fillId="3" borderId="7" xfId="0" applyFont="1" applyFill="1" applyBorder="1" applyAlignment="1">
      <alignment horizontal="left" indent="2"/>
    </xf>
    <xf numFmtId="165" fontId="0" fillId="0" borderId="2" xfId="0" applyNumberFormat="1" applyFont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  <xf numFmtId="0" fontId="0" fillId="0" borderId="7" xfId="0" applyFont="1" applyBorder="1" applyAlignment="1">
      <alignment horizontal="left" wrapText="1" indent="1"/>
    </xf>
    <xf numFmtId="0" fontId="0" fillId="0" borderId="4" xfId="0" applyFont="1" applyBorder="1" applyAlignment="1">
      <alignment horizontal="left" wrapText="1" indent="1"/>
    </xf>
    <xf numFmtId="165" fontId="0" fillId="0" borderId="10" xfId="0" applyNumberFormat="1" applyFont="1" applyBorder="1" applyAlignment="1">
      <alignment wrapText="1"/>
    </xf>
    <xf numFmtId="0" fontId="0" fillId="3" borderId="7" xfId="0" applyFont="1" applyFill="1" applyBorder="1" applyAlignment="1">
      <alignment horizontal="left" indent="1"/>
    </xf>
    <xf numFmtId="0" fontId="0" fillId="0" borderId="7" xfId="0" applyFont="1" applyBorder="1" applyAlignment="1">
      <alignment horizontal="left" indent="1"/>
    </xf>
    <xf numFmtId="0" fontId="0" fillId="0" borderId="7" xfId="0" applyFont="1" applyBorder="1"/>
    <xf numFmtId="0" fontId="0" fillId="3" borderId="7" xfId="0" applyFont="1" applyFill="1" applyBorder="1"/>
    <xf numFmtId="0" fontId="0" fillId="3" borderId="4" xfId="0" applyFont="1" applyFill="1" applyBorder="1" applyAlignment="1">
      <alignment horizontal="left" indent="1"/>
    </xf>
    <xf numFmtId="165" fontId="0" fillId="3" borderId="2" xfId="0" applyNumberFormat="1" applyFont="1" applyFill="1" applyBorder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vertical="top" wrapText="1"/>
    </xf>
    <xf numFmtId="166" fontId="2" fillId="2" borderId="2" xfId="2" applyNumberFormat="1" applyFont="1" applyFill="1" applyBorder="1" applyAlignment="1">
      <alignment horizontal="center" vertical="center"/>
    </xf>
    <xf numFmtId="0" fontId="0" fillId="0" borderId="8" xfId="0" applyFont="1" applyBorder="1"/>
    <xf numFmtId="0" fontId="0" fillId="3" borderId="8" xfId="0" applyFont="1" applyFill="1" applyBorder="1"/>
    <xf numFmtId="0" fontId="0" fillId="3" borderId="5" xfId="0" applyFont="1" applyFill="1" applyBorder="1"/>
    <xf numFmtId="0" fontId="6" fillId="3" borderId="7" xfId="0" applyFont="1" applyFill="1" applyBorder="1" applyAlignment="1">
      <alignment horizontal="left" vertical="top" indent="1"/>
    </xf>
    <xf numFmtId="166" fontId="6" fillId="3" borderId="7" xfId="2" applyNumberFormat="1" applyFont="1" applyFill="1" applyBorder="1" applyAlignment="1">
      <alignment vertical="top"/>
    </xf>
    <xf numFmtId="165" fontId="6" fillId="3" borderId="8" xfId="3" applyNumberFormat="1" applyFont="1" applyFill="1" applyBorder="1" applyAlignment="1">
      <alignment vertical="top"/>
    </xf>
    <xf numFmtId="164" fontId="6" fillId="3" borderId="6" xfId="1" applyNumberFormat="1" applyFont="1" applyFill="1" applyBorder="1" applyAlignment="1">
      <alignment vertical="top"/>
    </xf>
    <xf numFmtId="165" fontId="6" fillId="3" borderId="6" xfId="3" applyNumberFormat="1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top"/>
    </xf>
    <xf numFmtId="44" fontId="2" fillId="2" borderId="4" xfId="1" applyFont="1" applyFill="1" applyBorder="1" applyAlignment="1">
      <alignment horizontal="center" vertical="center" wrapText="1"/>
    </xf>
    <xf numFmtId="166" fontId="2" fillId="2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4" applyFont="1" applyAlignment="1">
      <alignment horizontal="left" vertical="top"/>
    </xf>
    <xf numFmtId="0" fontId="4" fillId="0" borderId="0" xfId="4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165" fontId="2" fillId="2" borderId="9" xfId="3" applyNumberFormat="1" applyFont="1" applyFill="1" applyBorder="1" applyAlignment="1">
      <alignment horizontal="center" vertical="center" wrapText="1"/>
    </xf>
    <xf numFmtId="165" fontId="2" fillId="2" borderId="5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census.gov/cedsci/table?q=s2414&amp;g=0100000US%240400000&amp;tid=ACSST1Y2021.S241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ata.census.gov/cedsci/table?q=s2414&amp;g=0400000US36,36%240500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ata.census.gov/cedsci/table?q=s2414&amp;g=0400000US36&amp;tid=ACSST5Y2019.S2414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ata.census.gov/cedsci/table?q=s2412&amp;g=0400000US36&amp;tid=ACSST1Y2021.S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1146-E4CD-448D-9056-35DEBF62C88D}">
  <dimension ref="A1:E57"/>
  <sheetViews>
    <sheetView tabSelected="1" zoomScaleNormal="100" workbookViewId="0">
      <selection sqref="A1:E1"/>
    </sheetView>
  </sheetViews>
  <sheetFormatPr defaultRowHeight="15" x14ac:dyDescent="0.25"/>
  <cols>
    <col min="1" max="1" width="30.7109375" customWidth="1"/>
    <col min="2" max="4" width="15" customWidth="1"/>
    <col min="5" max="5" width="19.42578125" bestFit="1" customWidth="1"/>
    <col min="7" max="7" width="30.7109375" customWidth="1"/>
    <col min="8" max="11" width="14.140625" customWidth="1"/>
  </cols>
  <sheetData>
    <row r="1" spans="1:5" x14ac:dyDescent="0.25">
      <c r="A1" s="145" t="s">
        <v>246</v>
      </c>
      <c r="B1" s="145"/>
      <c r="C1" s="145"/>
      <c r="D1" s="145"/>
      <c r="E1" s="145"/>
    </row>
    <row r="2" spans="1:5" x14ac:dyDescent="0.25">
      <c r="A2" s="145" t="s">
        <v>247</v>
      </c>
      <c r="B2" s="145"/>
      <c r="C2" s="145"/>
      <c r="D2" s="145"/>
      <c r="E2" s="145"/>
    </row>
    <row r="3" spans="1:5" x14ac:dyDescent="0.25">
      <c r="A3" s="145" t="s">
        <v>57</v>
      </c>
      <c r="B3" s="145"/>
      <c r="C3" s="145"/>
      <c r="D3" s="145"/>
      <c r="E3" s="145"/>
    </row>
    <row r="4" spans="1:5" ht="48" customHeight="1" x14ac:dyDescent="0.25">
      <c r="A4" s="2" t="s">
        <v>56</v>
      </c>
      <c r="B4" s="3" t="s">
        <v>55</v>
      </c>
      <c r="C4" s="3" t="s">
        <v>1</v>
      </c>
      <c r="D4" s="3" t="s">
        <v>2</v>
      </c>
      <c r="E4" s="3" t="s">
        <v>104</v>
      </c>
    </row>
    <row r="5" spans="1:5" x14ac:dyDescent="0.25">
      <c r="A5" s="4" t="s">
        <v>54</v>
      </c>
      <c r="B5" s="5">
        <v>46344</v>
      </c>
      <c r="C5" s="5">
        <v>52270</v>
      </c>
      <c r="D5" s="5">
        <v>39454</v>
      </c>
      <c r="E5" s="6">
        <v>0.755</v>
      </c>
    </row>
    <row r="6" spans="1:5" x14ac:dyDescent="0.25">
      <c r="A6" s="53" t="s">
        <v>53</v>
      </c>
      <c r="B6" s="84">
        <v>61216</v>
      </c>
      <c r="C6" s="84">
        <v>66121</v>
      </c>
      <c r="D6" s="84">
        <v>55468</v>
      </c>
      <c r="E6" s="85">
        <v>0.83899999999999997</v>
      </c>
    </row>
    <row r="7" spans="1:5" x14ac:dyDescent="0.25">
      <c r="A7" s="4" t="s">
        <v>52</v>
      </c>
      <c r="B7" s="8">
        <v>51427</v>
      </c>
      <c r="C7" s="8">
        <v>56010</v>
      </c>
      <c r="D7" s="8">
        <v>46581</v>
      </c>
      <c r="E7" s="7">
        <v>0.83199999999999996</v>
      </c>
    </row>
    <row r="8" spans="1:5" x14ac:dyDescent="0.25">
      <c r="A8" s="53" t="s">
        <v>51</v>
      </c>
      <c r="B8" s="84">
        <v>42916</v>
      </c>
      <c r="C8" s="84">
        <v>47487</v>
      </c>
      <c r="D8" s="84">
        <v>39573</v>
      </c>
      <c r="E8" s="85">
        <v>0.83299999999999996</v>
      </c>
    </row>
    <row r="9" spans="1:5" x14ac:dyDescent="0.25">
      <c r="A9" s="4" t="s">
        <v>50</v>
      </c>
      <c r="B9" s="5">
        <v>62209</v>
      </c>
      <c r="C9" s="5">
        <v>66095</v>
      </c>
      <c r="D9" s="5">
        <v>57681</v>
      </c>
      <c r="E9" s="6">
        <v>0.873</v>
      </c>
    </row>
    <row r="10" spans="1:5" x14ac:dyDescent="0.25">
      <c r="A10" s="53" t="s">
        <v>49</v>
      </c>
      <c r="B10" s="84">
        <v>61261</v>
      </c>
      <c r="C10" s="84">
        <v>65926</v>
      </c>
      <c r="D10" s="84">
        <v>54751</v>
      </c>
      <c r="E10" s="85">
        <v>0.83</v>
      </c>
    </row>
    <row r="11" spans="1:5" x14ac:dyDescent="0.25">
      <c r="A11" s="4" t="s">
        <v>48</v>
      </c>
      <c r="B11" s="8">
        <v>67140</v>
      </c>
      <c r="C11" s="8">
        <v>73559</v>
      </c>
      <c r="D11" s="8">
        <v>60751</v>
      </c>
      <c r="E11" s="7">
        <v>0.82599999999999996</v>
      </c>
    </row>
    <row r="12" spans="1:5" x14ac:dyDescent="0.25">
      <c r="A12" s="53" t="s">
        <v>47</v>
      </c>
      <c r="B12" s="84">
        <v>56646</v>
      </c>
      <c r="C12" s="84">
        <v>61207</v>
      </c>
      <c r="D12" s="84">
        <v>51983</v>
      </c>
      <c r="E12" s="85">
        <v>0.84899999999999998</v>
      </c>
    </row>
    <row r="13" spans="1:5" x14ac:dyDescent="0.25">
      <c r="A13" s="4" t="s">
        <v>46</v>
      </c>
      <c r="B13" s="5">
        <v>94565</v>
      </c>
      <c r="C13" s="5">
        <v>103630</v>
      </c>
      <c r="D13" s="5">
        <v>87857</v>
      </c>
      <c r="E13" s="6">
        <v>0.84799999999999998</v>
      </c>
    </row>
    <row r="14" spans="1:5" x14ac:dyDescent="0.25">
      <c r="A14" s="53" t="s">
        <v>45</v>
      </c>
      <c r="B14" s="84">
        <v>46912</v>
      </c>
      <c r="C14" s="84">
        <v>51195</v>
      </c>
      <c r="D14" s="84">
        <v>42269</v>
      </c>
      <c r="E14" s="85">
        <v>0.82599999999999996</v>
      </c>
    </row>
    <row r="15" spans="1:5" x14ac:dyDescent="0.25">
      <c r="A15" s="4" t="s">
        <v>44</v>
      </c>
      <c r="B15" s="8">
        <v>50811</v>
      </c>
      <c r="C15" s="8">
        <v>55246</v>
      </c>
      <c r="D15" s="8">
        <v>45597</v>
      </c>
      <c r="E15" s="7">
        <v>0.82499999999999996</v>
      </c>
    </row>
    <row r="16" spans="1:5" x14ac:dyDescent="0.25">
      <c r="A16" s="53" t="s">
        <v>43</v>
      </c>
      <c r="B16" s="84">
        <v>56257</v>
      </c>
      <c r="C16" s="84">
        <v>63608</v>
      </c>
      <c r="D16" s="84">
        <v>50082</v>
      </c>
      <c r="E16" s="85">
        <v>0.78700000000000003</v>
      </c>
    </row>
    <row r="17" spans="1:5" x14ac:dyDescent="0.25">
      <c r="A17" s="4" t="s">
        <v>42</v>
      </c>
      <c r="B17" s="5">
        <v>48379</v>
      </c>
      <c r="C17" s="5">
        <v>52133</v>
      </c>
      <c r="D17" s="5">
        <v>40853</v>
      </c>
      <c r="E17" s="6">
        <v>0.78400000000000003</v>
      </c>
    </row>
    <row r="18" spans="1:5" x14ac:dyDescent="0.25">
      <c r="A18" s="53" t="s">
        <v>41</v>
      </c>
      <c r="B18" s="84">
        <v>58102</v>
      </c>
      <c r="C18" s="84">
        <v>64185</v>
      </c>
      <c r="D18" s="84">
        <v>51288</v>
      </c>
      <c r="E18" s="85">
        <v>0.79900000000000004</v>
      </c>
    </row>
    <row r="19" spans="1:5" x14ac:dyDescent="0.25">
      <c r="A19" s="4" t="s">
        <v>40</v>
      </c>
      <c r="B19" s="8">
        <v>50541</v>
      </c>
      <c r="C19" s="8">
        <v>55452</v>
      </c>
      <c r="D19" s="8">
        <v>43339</v>
      </c>
      <c r="E19" s="7">
        <v>0.78200000000000003</v>
      </c>
    </row>
    <row r="20" spans="1:5" x14ac:dyDescent="0.25">
      <c r="A20" s="53" t="s">
        <v>39</v>
      </c>
      <c r="B20" s="84">
        <v>51069</v>
      </c>
      <c r="C20" s="84">
        <v>56475</v>
      </c>
      <c r="D20" s="84">
        <v>44888</v>
      </c>
      <c r="E20" s="85">
        <v>0.79500000000000004</v>
      </c>
    </row>
    <row r="21" spans="1:5" x14ac:dyDescent="0.25">
      <c r="A21" s="4" t="s">
        <v>38</v>
      </c>
      <c r="B21" s="5">
        <v>50704</v>
      </c>
      <c r="C21" s="5">
        <v>55487</v>
      </c>
      <c r="D21" s="5">
        <v>44452</v>
      </c>
      <c r="E21" s="6">
        <v>0.80100000000000005</v>
      </c>
    </row>
    <row r="22" spans="1:5" x14ac:dyDescent="0.25">
      <c r="A22" s="53" t="s">
        <v>37</v>
      </c>
      <c r="B22" s="84">
        <v>47111</v>
      </c>
      <c r="C22" s="84">
        <v>52012</v>
      </c>
      <c r="D22" s="84">
        <v>41043</v>
      </c>
      <c r="E22" s="85">
        <v>0.78900000000000003</v>
      </c>
    </row>
    <row r="23" spans="1:5" x14ac:dyDescent="0.25">
      <c r="A23" s="4" t="s">
        <v>36</v>
      </c>
      <c r="B23" s="8">
        <v>47525</v>
      </c>
      <c r="C23" s="8">
        <v>55825</v>
      </c>
      <c r="D23" s="8">
        <v>40255</v>
      </c>
      <c r="E23" s="7">
        <v>0.72099999999999997</v>
      </c>
    </row>
    <row r="24" spans="1:5" x14ac:dyDescent="0.25">
      <c r="A24" s="53" t="s">
        <v>35</v>
      </c>
      <c r="B24" s="84">
        <v>52019</v>
      </c>
      <c r="C24" s="84">
        <v>57039</v>
      </c>
      <c r="D24" s="84">
        <v>47141</v>
      </c>
      <c r="E24" s="85">
        <v>0.82599999999999996</v>
      </c>
    </row>
    <row r="25" spans="1:5" x14ac:dyDescent="0.25">
      <c r="A25" s="4" t="s">
        <v>34</v>
      </c>
      <c r="B25" s="5">
        <v>67667</v>
      </c>
      <c r="C25" s="5">
        <v>72843</v>
      </c>
      <c r="D25" s="5">
        <v>62349</v>
      </c>
      <c r="E25" s="6">
        <v>0.85599999999999998</v>
      </c>
    </row>
    <row r="26" spans="1:5" x14ac:dyDescent="0.25">
      <c r="A26" s="53" t="s">
        <v>33</v>
      </c>
      <c r="B26" s="84">
        <v>72502</v>
      </c>
      <c r="C26" s="84">
        <v>77999</v>
      </c>
      <c r="D26" s="84">
        <v>66716</v>
      </c>
      <c r="E26" s="85">
        <v>0.85499999999999998</v>
      </c>
    </row>
    <row r="27" spans="1:5" x14ac:dyDescent="0.25">
      <c r="A27" s="4" t="s">
        <v>32</v>
      </c>
      <c r="B27" s="8">
        <v>52707</v>
      </c>
      <c r="C27" s="8">
        <v>60485</v>
      </c>
      <c r="D27" s="8">
        <v>47071</v>
      </c>
      <c r="E27" s="7">
        <v>0.77800000000000002</v>
      </c>
    </row>
    <row r="28" spans="1:5" x14ac:dyDescent="0.25">
      <c r="A28" s="53" t="s">
        <v>31</v>
      </c>
      <c r="B28" s="84">
        <v>60209</v>
      </c>
      <c r="C28" s="84">
        <v>64825</v>
      </c>
      <c r="D28" s="84">
        <v>52657</v>
      </c>
      <c r="E28" s="85">
        <v>0.81200000000000006</v>
      </c>
    </row>
    <row r="29" spans="1:5" x14ac:dyDescent="0.25">
      <c r="A29" s="4" t="s">
        <v>30</v>
      </c>
      <c r="B29" s="5">
        <v>41625</v>
      </c>
      <c r="C29" s="5">
        <v>47771</v>
      </c>
      <c r="D29" s="5">
        <v>37111</v>
      </c>
      <c r="E29" s="6">
        <v>0.77700000000000002</v>
      </c>
    </row>
    <row r="30" spans="1:5" x14ac:dyDescent="0.25">
      <c r="A30" s="53" t="s">
        <v>29</v>
      </c>
      <c r="B30" s="84">
        <v>50217</v>
      </c>
      <c r="C30" s="84">
        <v>54445</v>
      </c>
      <c r="D30" s="84">
        <v>43284</v>
      </c>
      <c r="E30" s="85">
        <v>0.79500000000000004</v>
      </c>
    </row>
    <row r="31" spans="1:5" x14ac:dyDescent="0.25">
      <c r="A31" s="4" t="s">
        <v>28</v>
      </c>
      <c r="B31" s="8">
        <v>50237</v>
      </c>
      <c r="C31" s="8">
        <v>55942</v>
      </c>
      <c r="D31" s="8">
        <v>41739</v>
      </c>
      <c r="E31" s="7">
        <v>0.746</v>
      </c>
    </row>
    <row r="32" spans="1:5" x14ac:dyDescent="0.25">
      <c r="A32" s="53" t="s">
        <v>27</v>
      </c>
      <c r="B32" s="84">
        <v>50907</v>
      </c>
      <c r="C32" s="84">
        <v>56403</v>
      </c>
      <c r="D32" s="84">
        <v>44263</v>
      </c>
      <c r="E32" s="85">
        <v>0.78500000000000003</v>
      </c>
    </row>
    <row r="33" spans="1:5" x14ac:dyDescent="0.25">
      <c r="A33" s="4" t="s">
        <v>26</v>
      </c>
      <c r="B33" s="5">
        <v>50421</v>
      </c>
      <c r="C33" s="5">
        <v>52920</v>
      </c>
      <c r="D33" s="5">
        <v>45182</v>
      </c>
      <c r="E33" s="6">
        <v>0.85399999999999998</v>
      </c>
    </row>
    <row r="34" spans="1:5" x14ac:dyDescent="0.25">
      <c r="A34" s="53" t="s">
        <v>25</v>
      </c>
      <c r="B34" s="84">
        <v>61407</v>
      </c>
      <c r="C34" s="84">
        <v>68891</v>
      </c>
      <c r="D34" s="84">
        <v>52095</v>
      </c>
      <c r="E34" s="85">
        <v>0.75600000000000001</v>
      </c>
    </row>
    <row r="35" spans="1:5" x14ac:dyDescent="0.25">
      <c r="A35" s="4" t="s">
        <v>24</v>
      </c>
      <c r="B35" s="8">
        <v>69184</v>
      </c>
      <c r="C35" s="8">
        <v>75885</v>
      </c>
      <c r="D35" s="8">
        <v>61958</v>
      </c>
      <c r="E35" s="7">
        <v>0.81599999999999995</v>
      </c>
    </row>
    <row r="36" spans="1:5" x14ac:dyDescent="0.25">
      <c r="A36" s="53" t="s">
        <v>23</v>
      </c>
      <c r="B36" s="84">
        <v>48730</v>
      </c>
      <c r="C36" s="84">
        <v>51490</v>
      </c>
      <c r="D36" s="84">
        <v>43466</v>
      </c>
      <c r="E36" s="85">
        <v>0.84399999999999997</v>
      </c>
    </row>
    <row r="37" spans="1:5" ht="14.25" customHeight="1" x14ac:dyDescent="0.25">
      <c r="A37" s="4" t="s">
        <v>22</v>
      </c>
      <c r="B37" s="51">
        <v>63620</v>
      </c>
      <c r="C37" s="51">
        <v>68058</v>
      </c>
      <c r="D37" s="51">
        <v>60053</v>
      </c>
      <c r="E37" s="52">
        <v>0.88200000000000001</v>
      </c>
    </row>
    <row r="38" spans="1:5" x14ac:dyDescent="0.25">
      <c r="A38" s="53" t="s">
        <v>21</v>
      </c>
      <c r="B38" s="84">
        <v>50344</v>
      </c>
      <c r="C38" s="84">
        <v>54135</v>
      </c>
      <c r="D38" s="84">
        <v>44493</v>
      </c>
      <c r="E38" s="85">
        <v>0.82199999999999995</v>
      </c>
    </row>
    <row r="39" spans="1:5" x14ac:dyDescent="0.25">
      <c r="A39" s="4" t="s">
        <v>20</v>
      </c>
      <c r="B39" s="8">
        <v>51855</v>
      </c>
      <c r="C39" s="8">
        <v>58273</v>
      </c>
      <c r="D39" s="8">
        <v>45377</v>
      </c>
      <c r="E39" s="7">
        <v>0.77900000000000003</v>
      </c>
    </row>
    <row r="40" spans="1:5" x14ac:dyDescent="0.25">
      <c r="A40" s="53" t="s">
        <v>19</v>
      </c>
      <c r="B40" s="84">
        <v>51823</v>
      </c>
      <c r="C40" s="84">
        <v>57281</v>
      </c>
      <c r="D40" s="84">
        <v>46159</v>
      </c>
      <c r="E40" s="85">
        <v>0.80600000000000005</v>
      </c>
    </row>
    <row r="41" spans="1:5" x14ac:dyDescent="0.25">
      <c r="A41" s="4" t="s">
        <v>18</v>
      </c>
      <c r="B41" s="5">
        <v>45307</v>
      </c>
      <c r="C41" s="5">
        <v>51474</v>
      </c>
      <c r="D41" s="5">
        <v>39896</v>
      </c>
      <c r="E41" s="6">
        <v>0.77500000000000002</v>
      </c>
    </row>
    <row r="42" spans="1:5" x14ac:dyDescent="0.25">
      <c r="A42" s="53" t="s">
        <v>17</v>
      </c>
      <c r="B42" s="84">
        <v>56191</v>
      </c>
      <c r="C42" s="84">
        <v>61041</v>
      </c>
      <c r="D42" s="84">
        <v>51138</v>
      </c>
      <c r="E42" s="85">
        <v>0.83799999999999997</v>
      </c>
    </row>
    <row r="43" spans="1:5" x14ac:dyDescent="0.25">
      <c r="A43" s="4" t="s">
        <v>16</v>
      </c>
      <c r="B43" s="8">
        <v>56065</v>
      </c>
      <c r="C43" s="8">
        <v>62257</v>
      </c>
      <c r="D43" s="8">
        <v>50378</v>
      </c>
      <c r="E43" s="7">
        <v>0.80900000000000005</v>
      </c>
    </row>
    <row r="44" spans="1:5" x14ac:dyDescent="0.25">
      <c r="A44" s="53" t="s">
        <v>15</v>
      </c>
      <c r="B44" s="84">
        <v>60397</v>
      </c>
      <c r="C44" s="84">
        <v>63392</v>
      </c>
      <c r="D44" s="84">
        <v>54462</v>
      </c>
      <c r="E44" s="85">
        <v>0.85899999999999999</v>
      </c>
    </row>
    <row r="45" spans="1:5" x14ac:dyDescent="0.25">
      <c r="A45" s="4" t="s">
        <v>14</v>
      </c>
      <c r="B45" s="5">
        <v>46701</v>
      </c>
      <c r="C45" s="5">
        <v>52452</v>
      </c>
      <c r="D45" s="5">
        <v>40789</v>
      </c>
      <c r="E45" s="6">
        <v>0.77800000000000002</v>
      </c>
    </row>
    <row r="46" spans="1:5" x14ac:dyDescent="0.25">
      <c r="A46" s="53" t="s">
        <v>13</v>
      </c>
      <c r="B46" s="84">
        <v>48621</v>
      </c>
      <c r="C46" s="84">
        <v>52485</v>
      </c>
      <c r="D46" s="84">
        <v>41798</v>
      </c>
      <c r="E46" s="85">
        <v>0.79600000000000004</v>
      </c>
    </row>
    <row r="47" spans="1:5" x14ac:dyDescent="0.25">
      <c r="A47" s="4" t="s">
        <v>12</v>
      </c>
      <c r="B47" s="8">
        <v>46972</v>
      </c>
      <c r="C47" s="8">
        <v>51606</v>
      </c>
      <c r="D47" s="8">
        <v>41934</v>
      </c>
      <c r="E47" s="7">
        <v>0.81299999999999994</v>
      </c>
    </row>
    <row r="48" spans="1:5" x14ac:dyDescent="0.25">
      <c r="A48" s="53" t="s">
        <v>11</v>
      </c>
      <c r="B48" s="84">
        <v>51450</v>
      </c>
      <c r="C48" s="84">
        <v>56605</v>
      </c>
      <c r="D48" s="84">
        <v>45625</v>
      </c>
      <c r="E48" s="85">
        <v>0.80600000000000005</v>
      </c>
    </row>
    <row r="49" spans="1:5" x14ac:dyDescent="0.25">
      <c r="A49" s="4" t="s">
        <v>10</v>
      </c>
      <c r="B49" s="5">
        <v>53158</v>
      </c>
      <c r="C49" s="5">
        <v>61403</v>
      </c>
      <c r="D49" s="5">
        <v>44826</v>
      </c>
      <c r="E49" s="6">
        <v>0.73</v>
      </c>
    </row>
    <row r="50" spans="1:5" x14ac:dyDescent="0.25">
      <c r="A50" s="53" t="s">
        <v>9</v>
      </c>
      <c r="B50" s="84">
        <v>53869</v>
      </c>
      <c r="C50" s="84">
        <v>55867</v>
      </c>
      <c r="D50" s="84">
        <v>51936</v>
      </c>
      <c r="E50" s="85">
        <v>0.93</v>
      </c>
    </row>
    <row r="51" spans="1:5" x14ac:dyDescent="0.25">
      <c r="A51" s="4" t="s">
        <v>8</v>
      </c>
      <c r="B51" s="8">
        <v>61206</v>
      </c>
      <c r="C51" s="8">
        <v>67615</v>
      </c>
      <c r="D51" s="8">
        <v>53836</v>
      </c>
      <c r="E51" s="7">
        <v>0.79600000000000004</v>
      </c>
    </row>
    <row r="52" spans="1:5" x14ac:dyDescent="0.25">
      <c r="A52" s="53" t="s">
        <v>7</v>
      </c>
      <c r="B52" s="84">
        <v>67110</v>
      </c>
      <c r="C52" s="84">
        <v>75338</v>
      </c>
      <c r="D52" s="84">
        <v>58212</v>
      </c>
      <c r="E52" s="85">
        <v>0.77300000000000002</v>
      </c>
    </row>
    <row r="53" spans="1:5" x14ac:dyDescent="0.25">
      <c r="A53" s="4" t="s">
        <v>6</v>
      </c>
      <c r="B53" s="5">
        <v>45815</v>
      </c>
      <c r="C53" s="5">
        <v>52023</v>
      </c>
      <c r="D53" s="5">
        <v>40090</v>
      </c>
      <c r="E53" s="6">
        <v>0.77100000000000002</v>
      </c>
    </row>
    <row r="54" spans="1:5" x14ac:dyDescent="0.25">
      <c r="A54" s="53" t="s">
        <v>5</v>
      </c>
      <c r="B54" s="84">
        <v>52356</v>
      </c>
      <c r="C54" s="84">
        <v>58234</v>
      </c>
      <c r="D54" s="84">
        <v>46845</v>
      </c>
      <c r="E54" s="85">
        <v>0.80400000000000005</v>
      </c>
    </row>
    <row r="55" spans="1:5" x14ac:dyDescent="0.25">
      <c r="A55" s="4" t="s">
        <v>4</v>
      </c>
      <c r="B55" s="8">
        <v>51171</v>
      </c>
      <c r="C55" s="8">
        <v>60291</v>
      </c>
      <c r="D55" s="8">
        <v>40896</v>
      </c>
      <c r="E55" s="7">
        <v>0.67800000000000005</v>
      </c>
    </row>
    <row r="56" spans="1:5" x14ac:dyDescent="0.25">
      <c r="A56" s="53" t="s">
        <v>3</v>
      </c>
      <c r="B56" s="84">
        <v>25058</v>
      </c>
      <c r="C56" s="84">
        <v>25116</v>
      </c>
      <c r="D56" s="84">
        <v>25007</v>
      </c>
      <c r="E56" s="85">
        <v>0.996</v>
      </c>
    </row>
    <row r="57" spans="1:5" x14ac:dyDescent="0.25">
      <c r="A57" s="86" t="s">
        <v>248</v>
      </c>
    </row>
  </sheetData>
  <mergeCells count="3">
    <mergeCell ref="A1:E1"/>
    <mergeCell ref="A3:E3"/>
    <mergeCell ref="A2:E2"/>
  </mergeCells>
  <hyperlinks>
    <hyperlink ref="A57" r:id="rId1" display="https://data.census.gov/cedsci/table?q=s2414&amp;g=0100000US%240400000&amp;tid=ACSST1Y2021.S2414" xr:uid="{F2CAE096-DA75-40EF-8E2C-70AE14724B00}"/>
  </hyperlinks>
  <pageMargins left="0.7" right="0.7" top="0.75" bottom="0.75" header="0.3" footer="0.3"/>
  <pageSetup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EFF8-3BD4-4EBB-AA59-2E3A794E4C78}">
  <dimension ref="A1:G18"/>
  <sheetViews>
    <sheetView zoomScaleNormal="100" workbookViewId="0">
      <selection activeCell="B11" sqref="B11"/>
    </sheetView>
  </sheetViews>
  <sheetFormatPr defaultRowHeight="15" x14ac:dyDescent="0.25"/>
  <cols>
    <col min="1" max="1" width="55.5703125" style="90" bestFit="1" customWidth="1"/>
    <col min="2" max="5" width="14.28515625" style="90" customWidth="1"/>
    <col min="6" max="6" width="13.85546875" style="90" customWidth="1"/>
    <col min="7" max="7" width="17.28515625" style="90" customWidth="1"/>
    <col min="8" max="16384" width="9.140625" style="90"/>
  </cols>
  <sheetData>
    <row r="1" spans="1:7" x14ac:dyDescent="0.25">
      <c r="A1" s="145" t="s">
        <v>103</v>
      </c>
      <c r="B1" s="145"/>
      <c r="C1" s="145"/>
      <c r="D1" s="145"/>
      <c r="E1" s="145"/>
      <c r="F1" s="145"/>
      <c r="G1" s="145"/>
    </row>
    <row r="2" spans="1:7" x14ac:dyDescent="0.25">
      <c r="A2" s="145" t="s">
        <v>102</v>
      </c>
      <c r="B2" s="145"/>
      <c r="C2" s="145"/>
      <c r="D2" s="145"/>
      <c r="E2" s="145"/>
      <c r="F2" s="145"/>
      <c r="G2" s="145"/>
    </row>
    <row r="3" spans="1:7" x14ac:dyDescent="0.25">
      <c r="A3" s="145" t="s">
        <v>261</v>
      </c>
      <c r="B3" s="145"/>
      <c r="C3" s="145"/>
      <c r="D3" s="145"/>
      <c r="E3" s="145"/>
      <c r="F3" s="145"/>
      <c r="G3" s="145"/>
    </row>
    <row r="4" spans="1:7" ht="21" customHeight="1" x14ac:dyDescent="0.25">
      <c r="A4" s="167" t="s">
        <v>83</v>
      </c>
      <c r="B4" s="169" t="s">
        <v>101</v>
      </c>
      <c r="C4" s="170"/>
      <c r="D4" s="169" t="s">
        <v>100</v>
      </c>
      <c r="E4" s="170"/>
      <c r="F4" s="171" t="s">
        <v>99</v>
      </c>
      <c r="G4" s="164" t="s">
        <v>263</v>
      </c>
    </row>
    <row r="5" spans="1:7" ht="33.75" customHeight="1" x14ac:dyDescent="0.25">
      <c r="A5" s="168"/>
      <c r="B5" s="143" t="s">
        <v>98</v>
      </c>
      <c r="C5" s="144" t="s">
        <v>97</v>
      </c>
      <c r="D5" s="143" t="s">
        <v>98</v>
      </c>
      <c r="E5" s="129" t="s">
        <v>97</v>
      </c>
      <c r="F5" s="172"/>
      <c r="G5" s="165"/>
    </row>
    <row r="6" spans="1:7" x14ac:dyDescent="0.25">
      <c r="A6" s="130" t="s">
        <v>96</v>
      </c>
      <c r="B6" s="26">
        <v>29237.8397042254</v>
      </c>
      <c r="C6" s="25">
        <v>9780</v>
      </c>
      <c r="D6" s="26">
        <v>26628.137757732002</v>
      </c>
      <c r="E6" s="25">
        <v>21269</v>
      </c>
      <c r="F6" s="24">
        <v>0.68501401011304708</v>
      </c>
      <c r="G6" s="23">
        <v>0.91074231294467867</v>
      </c>
    </row>
    <row r="7" spans="1:7" x14ac:dyDescent="0.25">
      <c r="A7" s="131" t="s">
        <v>95</v>
      </c>
      <c r="B7" s="56">
        <v>162779.526428571</v>
      </c>
      <c r="C7" s="57">
        <v>56711</v>
      </c>
      <c r="D7" s="56">
        <v>138057.211935484</v>
      </c>
      <c r="E7" s="57">
        <v>23035</v>
      </c>
      <c r="F7" s="58">
        <v>0.28885461339753721</v>
      </c>
      <c r="G7" s="59">
        <v>0.84812393158094512</v>
      </c>
    </row>
    <row r="8" spans="1:7" x14ac:dyDescent="0.25">
      <c r="A8" s="130" t="s">
        <v>94</v>
      </c>
      <c r="B8" s="26">
        <v>26630.364000000001</v>
      </c>
      <c r="C8" s="25">
        <v>3098</v>
      </c>
      <c r="D8" s="26">
        <v>24547.615047272699</v>
      </c>
      <c r="E8" s="25">
        <v>45594</v>
      </c>
      <c r="F8" s="24">
        <v>0.93637558531175558</v>
      </c>
      <c r="G8" s="23">
        <v>0.92179044369324792</v>
      </c>
    </row>
    <row r="9" spans="1:7" x14ac:dyDescent="0.25">
      <c r="A9" s="131" t="s">
        <v>93</v>
      </c>
      <c r="B9" s="56">
        <v>95043.104841743101</v>
      </c>
      <c r="C9" s="57">
        <v>162269</v>
      </c>
      <c r="D9" s="56">
        <v>79365.309125</v>
      </c>
      <c r="E9" s="57">
        <v>47328</v>
      </c>
      <c r="F9" s="58">
        <v>0.2258047586558968</v>
      </c>
      <c r="G9" s="59">
        <v>0.83504541709944868</v>
      </c>
    </row>
    <row r="10" spans="1:7" x14ac:dyDescent="0.25">
      <c r="A10" s="130" t="s">
        <v>92</v>
      </c>
      <c r="B10" s="26">
        <v>40232.188316810301</v>
      </c>
      <c r="C10" s="25">
        <v>80303</v>
      </c>
      <c r="D10" s="26">
        <v>43289.840139344298</v>
      </c>
      <c r="E10" s="25">
        <v>2418</v>
      </c>
      <c r="F10" s="24">
        <v>2.923078782896725E-2</v>
      </c>
      <c r="G10" s="23">
        <v>1.0760001369663605</v>
      </c>
    </row>
    <row r="11" spans="1:7" x14ac:dyDescent="0.25">
      <c r="A11" s="131" t="s">
        <v>91</v>
      </c>
      <c r="B11" s="56">
        <v>80905.491138888901</v>
      </c>
      <c r="C11" s="57">
        <v>30261</v>
      </c>
      <c r="D11" s="56">
        <v>83459.706461538502</v>
      </c>
      <c r="E11" s="57">
        <v>4086</v>
      </c>
      <c r="F11" s="58">
        <v>0.11896235479081142</v>
      </c>
      <c r="G11" s="59">
        <v>1.0315703580399114</v>
      </c>
    </row>
    <row r="12" spans="1:7" x14ac:dyDescent="0.25">
      <c r="A12" s="130" t="s">
        <v>90</v>
      </c>
      <c r="B12" s="26">
        <v>24553.5731363636</v>
      </c>
      <c r="C12" s="25">
        <v>6969</v>
      </c>
      <c r="D12" s="26">
        <v>23996.981358024699</v>
      </c>
      <c r="E12" s="25">
        <v>4573</v>
      </c>
      <c r="F12" s="24">
        <v>0.39620516374978337</v>
      </c>
      <c r="G12" s="23">
        <v>0.97733153642250969</v>
      </c>
    </row>
    <row r="13" spans="1:7" x14ac:dyDescent="0.25">
      <c r="A13" s="131" t="s">
        <v>89</v>
      </c>
      <c r="B13" s="56">
        <v>35213.915945106397</v>
      </c>
      <c r="C13" s="57">
        <v>18106</v>
      </c>
      <c r="D13" s="56">
        <v>28632.012266666701</v>
      </c>
      <c r="E13" s="57">
        <v>99788</v>
      </c>
      <c r="F13" s="58">
        <v>0.84642136156208114</v>
      </c>
      <c r="G13" s="59">
        <v>0.81308799371532636</v>
      </c>
    </row>
    <row r="14" spans="1:7" x14ac:dyDescent="0.25">
      <c r="A14" s="130" t="s">
        <v>88</v>
      </c>
      <c r="B14" s="26">
        <v>166814.568456376</v>
      </c>
      <c r="C14" s="25">
        <v>63868</v>
      </c>
      <c r="D14" s="26">
        <v>126846.977561983</v>
      </c>
      <c r="E14" s="25">
        <v>41548</v>
      </c>
      <c r="F14" s="24">
        <v>0.39413371784169388</v>
      </c>
      <c r="G14" s="23">
        <v>0.76040707197078539</v>
      </c>
    </row>
    <row r="15" spans="1:7" x14ac:dyDescent="0.25">
      <c r="A15" s="131" t="s">
        <v>87</v>
      </c>
      <c r="B15" s="56">
        <v>44107.927499999998</v>
      </c>
      <c r="C15" s="57">
        <v>864</v>
      </c>
      <c r="D15" s="56">
        <v>34475.808932799999</v>
      </c>
      <c r="E15" s="57">
        <v>23024</v>
      </c>
      <c r="F15" s="58">
        <v>0.96383121232417945</v>
      </c>
      <c r="G15" s="59">
        <v>0.78162386869797951</v>
      </c>
    </row>
    <row r="16" spans="1:7" x14ac:dyDescent="0.25">
      <c r="A16" s="130" t="s">
        <v>86</v>
      </c>
      <c r="B16" s="26">
        <v>41478.933230593597</v>
      </c>
      <c r="C16" s="25">
        <v>59081</v>
      </c>
      <c r="D16" s="26">
        <v>34705.9857903226</v>
      </c>
      <c r="E16" s="25">
        <v>35981</v>
      </c>
      <c r="F16" s="24">
        <v>0.37850034714186531</v>
      </c>
      <c r="G16" s="23">
        <v>0.8367135576361574</v>
      </c>
    </row>
    <row r="17" spans="1:7" x14ac:dyDescent="0.25">
      <c r="A17" s="132" t="s">
        <v>85</v>
      </c>
      <c r="B17" s="60">
        <v>51748.016724000001</v>
      </c>
      <c r="C17" s="61">
        <v>14015</v>
      </c>
      <c r="D17" s="60">
        <v>54283.046888888901</v>
      </c>
      <c r="E17" s="61">
        <v>52500</v>
      </c>
      <c r="F17" s="62">
        <v>0.78929564759828608</v>
      </c>
      <c r="G17" s="63">
        <v>1.0489879675661693</v>
      </c>
    </row>
    <row r="18" spans="1:7" x14ac:dyDescent="0.25">
      <c r="A18" s="173" t="s">
        <v>84</v>
      </c>
      <c r="B18" s="173"/>
      <c r="C18" s="173"/>
      <c r="D18" s="173"/>
      <c r="E18" s="173"/>
      <c r="F18" s="173"/>
      <c r="G18" s="173"/>
    </row>
  </sheetData>
  <mergeCells count="9">
    <mergeCell ref="A18:G18"/>
    <mergeCell ref="G4:G5"/>
    <mergeCell ref="A1:G1"/>
    <mergeCell ref="A3:G3"/>
    <mergeCell ref="A4:A5"/>
    <mergeCell ref="B4:C4"/>
    <mergeCell ref="D4:E4"/>
    <mergeCell ref="F4:F5"/>
    <mergeCell ref="A2:G2"/>
  </mergeCells>
  <pageMargins left="0.7" right="0.7" top="0.75" bottom="0.75" header="0.3" footer="0.3"/>
  <pageSetup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26B5-4649-4AA1-88F6-3C96A68639C4}">
  <dimension ref="A1:E13"/>
  <sheetViews>
    <sheetView zoomScaleNormal="100" workbookViewId="0">
      <selection sqref="A1:D1"/>
    </sheetView>
  </sheetViews>
  <sheetFormatPr defaultRowHeight="15" x14ac:dyDescent="0.25"/>
  <cols>
    <col min="1" max="1" width="22" customWidth="1"/>
    <col min="2" max="2" width="14" bestFit="1" customWidth="1"/>
    <col min="3" max="3" width="19.5703125" customWidth="1"/>
    <col min="4" max="4" width="22.140625" customWidth="1"/>
    <col min="5" max="5" width="28" customWidth="1"/>
  </cols>
  <sheetData>
    <row r="1" spans="1:5" x14ac:dyDescent="0.25">
      <c r="A1" s="145" t="s">
        <v>262</v>
      </c>
      <c r="B1" s="145"/>
      <c r="C1" s="145"/>
      <c r="D1" s="145"/>
      <c r="E1" s="1"/>
    </row>
    <row r="2" spans="1:5" x14ac:dyDescent="0.25">
      <c r="A2" s="145" t="s">
        <v>247</v>
      </c>
      <c r="B2" s="145"/>
      <c r="C2" s="145"/>
      <c r="D2" s="145"/>
      <c r="E2" s="87"/>
    </row>
    <row r="3" spans="1:5" s="50" customFormat="1" ht="48.75" customHeight="1" x14ac:dyDescent="0.25">
      <c r="A3" s="2" t="s">
        <v>0</v>
      </c>
      <c r="B3" s="3" t="s">
        <v>1</v>
      </c>
      <c r="C3" s="3" t="s">
        <v>2</v>
      </c>
      <c r="D3" s="3" t="s">
        <v>104</v>
      </c>
    </row>
    <row r="4" spans="1:5" x14ac:dyDescent="0.25">
      <c r="A4" s="88">
        <v>2021</v>
      </c>
      <c r="B4" s="54">
        <v>68058</v>
      </c>
      <c r="C4" s="54">
        <v>60053</v>
      </c>
      <c r="D4" s="55">
        <f t="shared" ref="D4:D10" si="0">C4/B4</f>
        <v>0.88237973493196975</v>
      </c>
    </row>
    <row r="5" spans="1:5" x14ac:dyDescent="0.25">
      <c r="A5" s="64">
        <v>2019</v>
      </c>
      <c r="B5" s="51">
        <v>60813</v>
      </c>
      <c r="C5" s="51">
        <v>51992</v>
      </c>
      <c r="D5" s="52">
        <f t="shared" si="0"/>
        <v>0.8549487773995692</v>
      </c>
    </row>
    <row r="6" spans="1:5" x14ac:dyDescent="0.25">
      <c r="A6" s="88">
        <v>2018</v>
      </c>
      <c r="B6" s="54">
        <v>58623</v>
      </c>
      <c r="C6" s="54">
        <v>50985</v>
      </c>
      <c r="D6" s="55">
        <f t="shared" si="0"/>
        <v>0.86970984084744896</v>
      </c>
    </row>
    <row r="7" spans="1:5" x14ac:dyDescent="0.25">
      <c r="A7" s="64">
        <v>2017</v>
      </c>
      <c r="B7" s="51">
        <v>55861</v>
      </c>
      <c r="C7" s="51">
        <v>49036</v>
      </c>
      <c r="D7" s="52">
        <f t="shared" si="0"/>
        <v>0.87782173609494996</v>
      </c>
    </row>
    <row r="8" spans="1:5" x14ac:dyDescent="0.25">
      <c r="A8" s="88">
        <v>2016</v>
      </c>
      <c r="B8" s="54">
        <v>53576</v>
      </c>
      <c r="C8" s="54">
        <v>47442</v>
      </c>
      <c r="D8" s="55">
        <f t="shared" si="0"/>
        <v>0.88550843661340894</v>
      </c>
    </row>
    <row r="9" spans="1:5" x14ac:dyDescent="0.25">
      <c r="A9" s="64">
        <v>2015</v>
      </c>
      <c r="B9" s="51">
        <v>52224</v>
      </c>
      <c r="C9" s="51">
        <v>46259</v>
      </c>
      <c r="D9" s="52">
        <f t="shared" si="0"/>
        <v>0.88578048406862742</v>
      </c>
    </row>
    <row r="10" spans="1:5" x14ac:dyDescent="0.25">
      <c r="A10" s="88" t="s">
        <v>240</v>
      </c>
      <c r="B10" s="54">
        <v>50326</v>
      </c>
      <c r="C10" s="54">
        <v>41623</v>
      </c>
      <c r="D10" s="55">
        <f t="shared" si="0"/>
        <v>0.8270675197710925</v>
      </c>
    </row>
    <row r="11" spans="1:5" x14ac:dyDescent="0.25">
      <c r="A11" s="147" t="s">
        <v>239</v>
      </c>
      <c r="B11" s="147"/>
      <c r="C11" s="147"/>
      <c r="D11" s="147"/>
    </row>
    <row r="12" spans="1:5" x14ac:dyDescent="0.25">
      <c r="A12" s="89" t="s">
        <v>249</v>
      </c>
      <c r="B12" s="49"/>
      <c r="C12" s="5"/>
      <c r="D12" s="6"/>
    </row>
    <row r="13" spans="1:5" ht="47.25" customHeight="1" x14ac:dyDescent="0.25">
      <c r="A13" s="146" t="s">
        <v>250</v>
      </c>
      <c r="B13" s="146"/>
      <c r="C13" s="146"/>
      <c r="D13" s="146"/>
    </row>
  </sheetData>
  <mergeCells count="4">
    <mergeCell ref="A1:D1"/>
    <mergeCell ref="A2:D2"/>
    <mergeCell ref="A13:D13"/>
    <mergeCell ref="A11:D11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1AAF-D2EC-47EE-BC24-CE59003FA3B5}">
  <dimension ref="A1:L13"/>
  <sheetViews>
    <sheetView zoomScaleNormal="100" workbookViewId="0">
      <selection sqref="A1:I1"/>
    </sheetView>
  </sheetViews>
  <sheetFormatPr defaultRowHeight="15" x14ac:dyDescent="0.25"/>
  <cols>
    <col min="1" max="1" width="31.28515625" style="90" bestFit="1" customWidth="1"/>
    <col min="2" max="2" width="15" style="90" bestFit="1" customWidth="1"/>
    <col min="3" max="3" width="12.85546875" style="90" bestFit="1" customWidth="1"/>
    <col min="4" max="4" width="24" style="90" bestFit="1" customWidth="1"/>
    <col min="5" max="5" width="23.140625" style="90" bestFit="1" customWidth="1"/>
    <col min="6" max="6" width="15" style="90" bestFit="1" customWidth="1"/>
    <col min="7" max="7" width="12.85546875" style="90" bestFit="1" customWidth="1"/>
    <col min="8" max="8" width="24" style="90" bestFit="1" customWidth="1"/>
    <col min="9" max="9" width="23.140625" style="90" bestFit="1" customWidth="1"/>
    <col min="10" max="16384" width="9.140625" style="90"/>
  </cols>
  <sheetData>
    <row r="1" spans="1:12" x14ac:dyDescent="0.25">
      <c r="A1" s="145" t="s">
        <v>241</v>
      </c>
      <c r="B1" s="145"/>
      <c r="C1" s="145"/>
      <c r="D1" s="145"/>
      <c r="E1" s="145"/>
      <c r="F1" s="145"/>
      <c r="G1" s="145"/>
      <c r="H1" s="145"/>
      <c r="I1" s="145"/>
    </row>
    <row r="2" spans="1:12" x14ac:dyDescent="0.25">
      <c r="A2" s="145" t="s">
        <v>67</v>
      </c>
      <c r="B2" s="145"/>
      <c r="C2" s="145"/>
      <c r="D2" s="145"/>
      <c r="E2" s="145"/>
      <c r="F2" s="145"/>
      <c r="G2" s="145"/>
      <c r="H2" s="145"/>
      <c r="I2" s="145"/>
    </row>
    <row r="3" spans="1:12" x14ac:dyDescent="0.25">
      <c r="A3" s="145" t="s">
        <v>252</v>
      </c>
      <c r="B3" s="145"/>
      <c r="C3" s="145"/>
      <c r="D3" s="145"/>
      <c r="E3" s="145"/>
      <c r="F3" s="145"/>
      <c r="G3" s="145"/>
      <c r="H3" s="145"/>
      <c r="I3" s="145"/>
    </row>
    <row r="4" spans="1:12" x14ac:dyDescent="0.25">
      <c r="A4" s="145" t="s">
        <v>254</v>
      </c>
      <c r="B4" s="145"/>
      <c r="C4" s="145"/>
      <c r="D4" s="145"/>
      <c r="E4" s="145"/>
      <c r="F4" s="145"/>
      <c r="G4" s="145"/>
      <c r="H4" s="145"/>
      <c r="I4" s="145"/>
    </row>
    <row r="5" spans="1:12" x14ac:dyDescent="0.25">
      <c r="A5" s="15"/>
      <c r="B5" s="150" t="s">
        <v>66</v>
      </c>
      <c r="C5" s="151"/>
      <c r="D5" s="151"/>
      <c r="E5" s="152"/>
      <c r="F5" s="150" t="s">
        <v>65</v>
      </c>
      <c r="G5" s="151"/>
      <c r="H5" s="151"/>
      <c r="I5" s="151"/>
    </row>
    <row r="6" spans="1:12" ht="69.75" customHeight="1" x14ac:dyDescent="0.25">
      <c r="A6" s="14"/>
      <c r="B6" s="13" t="s">
        <v>2</v>
      </c>
      <c r="C6" s="3" t="s">
        <v>1</v>
      </c>
      <c r="D6" s="3" t="s">
        <v>64</v>
      </c>
      <c r="E6" s="12" t="s">
        <v>63</v>
      </c>
      <c r="F6" s="13" t="s">
        <v>2</v>
      </c>
      <c r="G6" s="3" t="s">
        <v>1</v>
      </c>
      <c r="H6" s="3" t="s">
        <v>64</v>
      </c>
      <c r="I6" s="12" t="s">
        <v>63</v>
      </c>
    </row>
    <row r="7" spans="1:12" x14ac:dyDescent="0.25">
      <c r="A7" s="94" t="s">
        <v>62</v>
      </c>
      <c r="B7" s="95">
        <v>59869</v>
      </c>
      <c r="C7" s="96">
        <v>67512</v>
      </c>
      <c r="D7" s="97">
        <v>0.77531436563540057</v>
      </c>
      <c r="E7" s="98">
        <f>B7/C7</f>
        <v>0.88679049650432518</v>
      </c>
      <c r="F7" s="95">
        <v>49263</v>
      </c>
      <c r="G7" s="96">
        <v>60428</v>
      </c>
      <c r="H7" s="97">
        <v>0.73864215671574651</v>
      </c>
      <c r="I7" s="98">
        <f>F7/G7</f>
        <v>0.81523465942940354</v>
      </c>
      <c r="K7" s="9"/>
      <c r="L7" s="9"/>
    </row>
    <row r="8" spans="1:12" x14ac:dyDescent="0.25">
      <c r="A8" s="91" t="s">
        <v>61</v>
      </c>
      <c r="B8" s="92">
        <v>63997</v>
      </c>
      <c r="C8" s="93">
        <v>77219</v>
      </c>
      <c r="D8" s="11">
        <v>0.82877271137932373</v>
      </c>
      <c r="E8" s="10">
        <f>B8/C8</f>
        <v>0.82877271137932373</v>
      </c>
      <c r="F8" s="92">
        <v>52125</v>
      </c>
      <c r="G8" s="93">
        <v>66694</v>
      </c>
      <c r="H8" s="11">
        <v>0.78155456262932199</v>
      </c>
      <c r="I8" s="10">
        <f>F8/G8</f>
        <v>0.78155456262932199</v>
      </c>
      <c r="K8" s="9"/>
      <c r="L8" s="9"/>
    </row>
    <row r="9" spans="1:12" x14ac:dyDescent="0.25">
      <c r="A9" s="99" t="s">
        <v>60</v>
      </c>
      <c r="B9" s="95">
        <v>52319</v>
      </c>
      <c r="C9" s="96">
        <v>52616</v>
      </c>
      <c r="D9" s="97">
        <v>0.67754050168999858</v>
      </c>
      <c r="E9" s="98">
        <f>B9/C9</f>
        <v>0.99435532917743652</v>
      </c>
      <c r="F9" s="95">
        <v>41719</v>
      </c>
      <c r="G9" s="96">
        <v>46065</v>
      </c>
      <c r="H9" s="97">
        <v>0.6255285333013465</v>
      </c>
      <c r="I9" s="98">
        <f>F9/G9</f>
        <v>0.9056550526430045</v>
      </c>
      <c r="K9" s="9"/>
      <c r="L9" s="9"/>
    </row>
    <row r="10" spans="1:12" x14ac:dyDescent="0.25">
      <c r="A10" s="91" t="s">
        <v>59</v>
      </c>
      <c r="B10" s="92">
        <v>68195</v>
      </c>
      <c r="C10" s="93">
        <v>71942</v>
      </c>
      <c r="D10" s="11">
        <v>0.8831375697690983</v>
      </c>
      <c r="E10" s="10">
        <f>B10/C10</f>
        <v>0.94791637708153786</v>
      </c>
      <c r="F10" s="92">
        <v>63761</v>
      </c>
      <c r="G10" s="93">
        <v>81345</v>
      </c>
      <c r="H10" s="11">
        <v>0.9560230305574714</v>
      </c>
      <c r="I10" s="10">
        <f>F10/G10</f>
        <v>0.78383428606552341</v>
      </c>
      <c r="K10" s="9"/>
      <c r="L10" s="9"/>
    </row>
    <row r="11" spans="1:12" x14ac:dyDescent="0.25">
      <c r="A11" s="100" t="s">
        <v>58</v>
      </c>
      <c r="B11" s="101">
        <v>48577</v>
      </c>
      <c r="C11" s="102">
        <v>50060</v>
      </c>
      <c r="D11" s="103">
        <v>0.62908092567891327</v>
      </c>
      <c r="E11" s="104">
        <f>B11/C11</f>
        <v>0.97037554934079107</v>
      </c>
      <c r="F11" s="101">
        <v>38082</v>
      </c>
      <c r="G11" s="102">
        <v>44582</v>
      </c>
      <c r="H11" s="103">
        <v>0.57099589168440934</v>
      </c>
      <c r="I11" s="104">
        <f>F11/G11</f>
        <v>0.85420124714010137</v>
      </c>
      <c r="K11" s="9"/>
      <c r="L11" s="9"/>
    </row>
    <row r="12" spans="1:12" x14ac:dyDescent="0.25">
      <c r="A12" s="148" t="s">
        <v>251</v>
      </c>
      <c r="B12" s="148"/>
      <c r="C12" s="148"/>
      <c r="D12" s="148"/>
      <c r="E12" s="148"/>
      <c r="F12" s="148"/>
      <c r="G12" s="148"/>
      <c r="H12" s="148"/>
      <c r="I12" s="148"/>
    </row>
    <row r="13" spans="1:12" x14ac:dyDescent="0.25">
      <c r="A13" s="149" t="s">
        <v>253</v>
      </c>
      <c r="B13" s="149"/>
      <c r="C13" s="149"/>
      <c r="D13" s="149"/>
      <c r="E13" s="149"/>
      <c r="F13" s="149"/>
      <c r="G13" s="149"/>
      <c r="H13" s="149"/>
      <c r="I13" s="149"/>
    </row>
  </sheetData>
  <mergeCells count="8">
    <mergeCell ref="A1:I1"/>
    <mergeCell ref="A2:I2"/>
    <mergeCell ref="A12:I12"/>
    <mergeCell ref="A13:I13"/>
    <mergeCell ref="A3:I3"/>
    <mergeCell ref="A4:I4"/>
    <mergeCell ref="B5:E5"/>
    <mergeCell ref="F5:I5"/>
  </mergeCells>
  <pageMargins left="0.7" right="0.7" top="0.75" bottom="0.75" header="0.3" footer="0.3"/>
  <pageSetup scale="63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D9F-8B43-472B-BAAD-43A2FC335BBF}">
  <dimension ref="A1:E17"/>
  <sheetViews>
    <sheetView zoomScaleNormal="100" workbookViewId="0">
      <selection sqref="A1:E1"/>
    </sheetView>
  </sheetViews>
  <sheetFormatPr defaultRowHeight="15" x14ac:dyDescent="0.25"/>
  <cols>
    <col min="1" max="1" width="48.28515625" style="90" customWidth="1"/>
    <col min="2" max="16384" width="9.140625" style="90"/>
  </cols>
  <sheetData>
    <row r="1" spans="1:5" ht="15" customHeight="1" x14ac:dyDescent="0.25">
      <c r="A1" s="155" t="s">
        <v>242</v>
      </c>
      <c r="B1" s="155"/>
      <c r="C1" s="155"/>
      <c r="D1" s="155"/>
      <c r="E1" s="155"/>
    </row>
    <row r="2" spans="1:5" ht="15" customHeight="1" x14ac:dyDescent="0.25">
      <c r="A2" s="156" t="s">
        <v>110</v>
      </c>
      <c r="B2" s="156"/>
      <c r="C2" s="156"/>
      <c r="D2" s="156"/>
      <c r="E2" s="156"/>
    </row>
    <row r="3" spans="1:5" ht="48.75" customHeight="1" x14ac:dyDescent="0.25">
      <c r="A3" s="31"/>
      <c r="B3" s="112">
        <v>2017</v>
      </c>
      <c r="C3" s="113">
        <v>2018</v>
      </c>
      <c r="D3" s="113">
        <v>2019</v>
      </c>
      <c r="E3" s="114">
        <v>2021</v>
      </c>
    </row>
    <row r="4" spans="1:5" ht="17.25" customHeight="1" x14ac:dyDescent="0.25">
      <c r="A4" s="115" t="s">
        <v>109</v>
      </c>
      <c r="B4" s="30">
        <v>0.63096309909575721</v>
      </c>
      <c r="C4" s="29">
        <v>0.628170398982134</v>
      </c>
      <c r="D4" s="29">
        <v>0.6351947582508245</v>
      </c>
      <c r="E4" s="22">
        <v>0.62583583992611735</v>
      </c>
    </row>
    <row r="5" spans="1:5" s="1" customFormat="1" x14ac:dyDescent="0.25">
      <c r="A5" s="65" t="s">
        <v>100</v>
      </c>
      <c r="B5" s="66">
        <v>0.58685843706318719</v>
      </c>
      <c r="C5" s="67">
        <v>0.58583729843919696</v>
      </c>
      <c r="D5" s="67">
        <v>0.59547975885693261</v>
      </c>
      <c r="E5" s="68">
        <v>0.59041207212009017</v>
      </c>
    </row>
    <row r="6" spans="1:5" x14ac:dyDescent="0.25">
      <c r="A6" s="116" t="s">
        <v>108</v>
      </c>
      <c r="B6" s="28">
        <v>0.58738404977733927</v>
      </c>
      <c r="C6" s="20">
        <v>0.58567445047659294</v>
      </c>
      <c r="D6" s="20">
        <v>0.58897648420966853</v>
      </c>
      <c r="E6" s="19">
        <v>0.58455662729118529</v>
      </c>
    </row>
    <row r="7" spans="1:5" x14ac:dyDescent="0.25">
      <c r="A7" s="116" t="s">
        <v>107</v>
      </c>
      <c r="B7" s="28">
        <v>0.59506523497061103</v>
      </c>
      <c r="C7" s="20">
        <v>0.60164239117957619</v>
      </c>
      <c r="D7" s="20">
        <v>0.60975895994836249</v>
      </c>
      <c r="E7" s="19">
        <v>0.59901255548379473</v>
      </c>
    </row>
    <row r="8" spans="1:5" x14ac:dyDescent="0.25">
      <c r="A8" s="116" t="s">
        <v>106</v>
      </c>
      <c r="B8" s="28">
        <v>0.56215831006910622</v>
      </c>
      <c r="C8" s="20">
        <v>0.58030776774756743</v>
      </c>
      <c r="D8" s="20">
        <v>0.59455900651131321</v>
      </c>
      <c r="E8" s="19">
        <v>0.58740050375841735</v>
      </c>
    </row>
    <row r="9" spans="1:5" x14ac:dyDescent="0.25">
      <c r="A9" s="116" t="s">
        <v>105</v>
      </c>
      <c r="B9" s="28">
        <v>0.62673199190624385</v>
      </c>
      <c r="C9" s="20">
        <v>0.61461884003904355</v>
      </c>
      <c r="D9" s="20">
        <v>0.60993092141436156</v>
      </c>
      <c r="E9" s="19">
        <v>0.62975228871158795</v>
      </c>
    </row>
    <row r="10" spans="1:5" ht="15.75" customHeight="1" x14ac:dyDescent="0.25">
      <c r="A10" s="116" t="s">
        <v>58</v>
      </c>
      <c r="B10" s="28">
        <v>0.58580071506800724</v>
      </c>
      <c r="C10" s="20">
        <v>0.57200155773919392</v>
      </c>
      <c r="D10" s="20">
        <v>0.60264741556420609</v>
      </c>
      <c r="E10" s="19">
        <v>0.5935024935939518</v>
      </c>
    </row>
    <row r="11" spans="1:5" s="1" customFormat="1" x14ac:dyDescent="0.25">
      <c r="A11" s="65" t="s">
        <v>101</v>
      </c>
      <c r="B11" s="66">
        <v>0.67892182739463713</v>
      </c>
      <c r="C11" s="67">
        <v>0.67426147353498178</v>
      </c>
      <c r="D11" s="67">
        <v>0.6783948072882261</v>
      </c>
      <c r="E11" s="68">
        <v>0.66377163562385566</v>
      </c>
    </row>
    <row r="12" spans="1:5" x14ac:dyDescent="0.25">
      <c r="A12" s="116" t="s">
        <v>108</v>
      </c>
      <c r="B12" s="28">
        <v>0.67649514062864091</v>
      </c>
      <c r="C12" s="20">
        <v>0.67197379514438638</v>
      </c>
      <c r="D12" s="20">
        <v>0.67663843333759988</v>
      </c>
      <c r="E12" s="19">
        <v>0.66162309984301415</v>
      </c>
    </row>
    <row r="13" spans="1:5" x14ac:dyDescent="0.25">
      <c r="A13" s="116" t="s">
        <v>107</v>
      </c>
      <c r="B13" s="28">
        <v>0.62189795170294804</v>
      </c>
      <c r="C13" s="20">
        <v>0.61802229159788624</v>
      </c>
      <c r="D13" s="20">
        <v>0.61371687153027621</v>
      </c>
      <c r="E13" s="19">
        <v>0.60835348788826271</v>
      </c>
    </row>
    <row r="14" spans="1:5" x14ac:dyDescent="0.25">
      <c r="A14" s="116" t="s">
        <v>106</v>
      </c>
      <c r="B14" s="28">
        <v>0.71411090608915218</v>
      </c>
      <c r="C14" s="20">
        <v>0.71232993553329638</v>
      </c>
      <c r="D14" s="20">
        <v>0.69781335882423223</v>
      </c>
      <c r="E14" s="19">
        <v>0.67706771091650686</v>
      </c>
    </row>
    <row r="15" spans="1:5" x14ac:dyDescent="0.25">
      <c r="A15" s="116" t="s">
        <v>105</v>
      </c>
      <c r="B15" s="28">
        <v>0.69606737613644376</v>
      </c>
      <c r="C15" s="20">
        <v>0.68955935617344244</v>
      </c>
      <c r="D15" s="20">
        <v>0.7131097611168733</v>
      </c>
      <c r="E15" s="19">
        <v>0.70521685044505367</v>
      </c>
    </row>
    <row r="16" spans="1:5" x14ac:dyDescent="0.25">
      <c r="A16" s="117" t="s">
        <v>58</v>
      </c>
      <c r="B16" s="27">
        <v>0.71003154744595087</v>
      </c>
      <c r="C16" s="17">
        <v>0.70423362945517598</v>
      </c>
      <c r="D16" s="17">
        <v>0.71730667546489668</v>
      </c>
      <c r="E16" s="16">
        <v>0.69295483548798753</v>
      </c>
    </row>
    <row r="17" spans="1:5" ht="29.25" customHeight="1" x14ac:dyDescent="0.25">
      <c r="A17" s="153" t="s">
        <v>255</v>
      </c>
      <c r="B17" s="154"/>
      <c r="C17" s="154"/>
      <c r="D17" s="154"/>
      <c r="E17" s="154"/>
    </row>
  </sheetData>
  <mergeCells count="3">
    <mergeCell ref="A17:E17"/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F74E-164E-4610-9311-540ADBC074D4}">
  <dimension ref="A1:E68"/>
  <sheetViews>
    <sheetView zoomScaleNormal="100" workbookViewId="0">
      <selection sqref="A1:E1"/>
    </sheetView>
  </sheetViews>
  <sheetFormatPr defaultRowHeight="15" x14ac:dyDescent="0.25"/>
  <cols>
    <col min="1" max="1" width="27.140625" bestFit="1" customWidth="1"/>
    <col min="2" max="5" width="17.28515625" customWidth="1"/>
  </cols>
  <sheetData>
    <row r="1" spans="1:5" x14ac:dyDescent="0.25">
      <c r="A1" s="145" t="s">
        <v>256</v>
      </c>
      <c r="B1" s="145"/>
      <c r="C1" s="145"/>
      <c r="D1" s="145"/>
      <c r="E1" s="145"/>
    </row>
    <row r="2" spans="1:5" x14ac:dyDescent="0.25">
      <c r="A2" s="145" t="s">
        <v>247</v>
      </c>
      <c r="B2" s="145"/>
      <c r="C2" s="145"/>
      <c r="D2" s="145"/>
      <c r="E2" s="145"/>
    </row>
    <row r="3" spans="1:5" x14ac:dyDescent="0.25">
      <c r="A3" s="145" t="s">
        <v>238</v>
      </c>
      <c r="B3" s="145"/>
      <c r="C3" s="145"/>
      <c r="D3" s="145"/>
      <c r="E3" s="145"/>
    </row>
    <row r="4" spans="1:5" ht="45" x14ac:dyDescent="0.25">
      <c r="A4" s="2"/>
      <c r="B4" s="3" t="s">
        <v>55</v>
      </c>
      <c r="C4" s="3" t="s">
        <v>1</v>
      </c>
      <c r="D4" s="3" t="s">
        <v>2</v>
      </c>
      <c r="E4" s="3" t="s">
        <v>104</v>
      </c>
    </row>
    <row r="5" spans="1:5" x14ac:dyDescent="0.25">
      <c r="A5" s="48" t="s">
        <v>66</v>
      </c>
      <c r="B5" s="47">
        <v>56743</v>
      </c>
      <c r="C5" s="47">
        <v>61136</v>
      </c>
      <c r="D5" s="47">
        <v>52786</v>
      </c>
      <c r="E5" s="22">
        <v>0.86341926197330543</v>
      </c>
    </row>
    <row r="6" spans="1:5" x14ac:dyDescent="0.25">
      <c r="A6" s="37" t="s">
        <v>194</v>
      </c>
      <c r="B6" s="84">
        <v>55907</v>
      </c>
      <c r="C6" s="84">
        <v>60678</v>
      </c>
      <c r="D6" s="84">
        <v>52385</v>
      </c>
      <c r="E6" s="59">
        <v>0.86332772998450835</v>
      </c>
    </row>
    <row r="7" spans="1:5" x14ac:dyDescent="0.25">
      <c r="A7" s="21" t="s">
        <v>237</v>
      </c>
      <c r="B7" s="8">
        <v>43442</v>
      </c>
      <c r="C7" s="8">
        <v>47436</v>
      </c>
      <c r="D7" s="8">
        <v>36236</v>
      </c>
      <c r="E7" s="19">
        <v>0.7638924023948056</v>
      </c>
    </row>
    <row r="8" spans="1:5" x14ac:dyDescent="0.25">
      <c r="A8" s="37" t="s">
        <v>175</v>
      </c>
      <c r="B8" s="84">
        <v>42030</v>
      </c>
      <c r="C8" s="84">
        <v>42263</v>
      </c>
      <c r="D8" s="84">
        <v>41781</v>
      </c>
      <c r="E8" s="59">
        <v>0.98859522513782738</v>
      </c>
    </row>
    <row r="9" spans="1:5" x14ac:dyDescent="0.25">
      <c r="A9" s="21" t="s">
        <v>228</v>
      </c>
      <c r="B9" s="8">
        <v>47499</v>
      </c>
      <c r="C9" s="8">
        <v>52177</v>
      </c>
      <c r="D9" s="8">
        <v>42331</v>
      </c>
      <c r="E9" s="19">
        <v>0.81129616497690549</v>
      </c>
    </row>
    <row r="10" spans="1:5" x14ac:dyDescent="0.25">
      <c r="A10" s="37" t="s">
        <v>202</v>
      </c>
      <c r="B10" s="84">
        <v>42424</v>
      </c>
      <c r="C10" s="84">
        <v>46200</v>
      </c>
      <c r="D10" s="84">
        <v>39009</v>
      </c>
      <c r="E10" s="59">
        <v>0.8443506493506493</v>
      </c>
    </row>
    <row r="11" spans="1:5" x14ac:dyDescent="0.25">
      <c r="A11" s="21" t="s">
        <v>236</v>
      </c>
      <c r="B11" s="8">
        <v>48746</v>
      </c>
      <c r="C11" s="8">
        <v>54356</v>
      </c>
      <c r="D11" s="8">
        <v>42099</v>
      </c>
      <c r="E11" s="19">
        <v>0.77450511443078962</v>
      </c>
    </row>
    <row r="12" spans="1:5" x14ac:dyDescent="0.25">
      <c r="A12" s="37" t="s">
        <v>227</v>
      </c>
      <c r="B12" s="84">
        <v>44374</v>
      </c>
      <c r="C12" s="84">
        <v>48774</v>
      </c>
      <c r="D12" s="84">
        <v>39619</v>
      </c>
      <c r="E12" s="59">
        <v>0.81229753557223106</v>
      </c>
    </row>
    <row r="13" spans="1:5" x14ac:dyDescent="0.25">
      <c r="A13" s="21" t="s">
        <v>212</v>
      </c>
      <c r="B13" s="8">
        <v>46150</v>
      </c>
      <c r="C13" s="8">
        <v>50218</v>
      </c>
      <c r="D13" s="8">
        <v>41862</v>
      </c>
      <c r="E13" s="19">
        <v>0.83360548010673463</v>
      </c>
    </row>
    <row r="14" spans="1:5" x14ac:dyDescent="0.25">
      <c r="A14" s="37" t="s">
        <v>230</v>
      </c>
      <c r="B14" s="84">
        <v>43374</v>
      </c>
      <c r="C14" s="84">
        <v>47881</v>
      </c>
      <c r="D14" s="84">
        <v>38669</v>
      </c>
      <c r="E14" s="59">
        <v>0.80760635742778974</v>
      </c>
    </row>
    <row r="15" spans="1:5" x14ac:dyDescent="0.25">
      <c r="A15" s="21" t="s">
        <v>178</v>
      </c>
      <c r="B15" s="8">
        <v>47335</v>
      </c>
      <c r="C15" s="8">
        <v>49095</v>
      </c>
      <c r="D15" s="8">
        <v>45482</v>
      </c>
      <c r="E15" s="19">
        <v>0.92640798451980855</v>
      </c>
    </row>
    <row r="16" spans="1:5" x14ac:dyDescent="0.25">
      <c r="A16" s="37" t="s">
        <v>188</v>
      </c>
      <c r="B16" s="84">
        <v>51799</v>
      </c>
      <c r="C16" s="84">
        <v>54817</v>
      </c>
      <c r="D16" s="84">
        <v>47962</v>
      </c>
      <c r="E16" s="59">
        <v>0.87494755276647751</v>
      </c>
    </row>
    <row r="17" spans="1:5" x14ac:dyDescent="0.25">
      <c r="A17" s="21" t="s">
        <v>214</v>
      </c>
      <c r="B17" s="8">
        <v>44355</v>
      </c>
      <c r="C17" s="8">
        <v>48788</v>
      </c>
      <c r="D17" s="8">
        <v>40651</v>
      </c>
      <c r="E17" s="19">
        <v>0.83321718455357874</v>
      </c>
    </row>
    <row r="18" spans="1:5" x14ac:dyDescent="0.25">
      <c r="A18" s="37" t="s">
        <v>235</v>
      </c>
      <c r="B18" s="84">
        <v>44126</v>
      </c>
      <c r="C18" s="84">
        <v>48222</v>
      </c>
      <c r="D18" s="84">
        <v>38040</v>
      </c>
      <c r="E18" s="59">
        <v>0.78885156152793334</v>
      </c>
    </row>
    <row r="19" spans="1:5" x14ac:dyDescent="0.25">
      <c r="A19" s="21" t="s">
        <v>232</v>
      </c>
      <c r="B19" s="8">
        <v>60263</v>
      </c>
      <c r="C19" s="8">
        <v>66647</v>
      </c>
      <c r="D19" s="8">
        <v>53599</v>
      </c>
      <c r="E19" s="19">
        <v>0.80422224556244093</v>
      </c>
    </row>
    <row r="20" spans="1:5" x14ac:dyDescent="0.25">
      <c r="A20" s="37" t="s">
        <v>216</v>
      </c>
      <c r="B20" s="84">
        <v>51758</v>
      </c>
      <c r="C20" s="84">
        <v>55926</v>
      </c>
      <c r="D20" s="84">
        <v>46272</v>
      </c>
      <c r="E20" s="59">
        <v>0.82737903658405754</v>
      </c>
    </row>
    <row r="21" spans="1:5" x14ac:dyDescent="0.25">
      <c r="A21" s="21" t="s">
        <v>229</v>
      </c>
      <c r="B21" s="8">
        <v>45871</v>
      </c>
      <c r="C21" s="8">
        <v>50663</v>
      </c>
      <c r="D21" s="8">
        <v>40932</v>
      </c>
      <c r="E21" s="19">
        <v>0.80792688944594671</v>
      </c>
    </row>
    <row r="22" spans="1:5" x14ac:dyDescent="0.25">
      <c r="A22" s="37" t="s">
        <v>187</v>
      </c>
      <c r="B22" s="84">
        <v>46769</v>
      </c>
      <c r="C22" s="84">
        <v>49239</v>
      </c>
      <c r="D22" s="84">
        <v>44564</v>
      </c>
      <c r="E22" s="59">
        <v>0.90505493612786614</v>
      </c>
    </row>
    <row r="23" spans="1:5" x14ac:dyDescent="0.25">
      <c r="A23" s="21" t="s">
        <v>234</v>
      </c>
      <c r="B23" s="8">
        <v>42713</v>
      </c>
      <c r="C23" s="8">
        <v>48128</v>
      </c>
      <c r="D23" s="8">
        <v>37765</v>
      </c>
      <c r="E23" s="19">
        <v>0.78467835771276595</v>
      </c>
    </row>
    <row r="24" spans="1:5" x14ac:dyDescent="0.25">
      <c r="A24" s="37" t="s">
        <v>233</v>
      </c>
      <c r="B24" s="84">
        <v>47166</v>
      </c>
      <c r="C24" s="84">
        <v>51896</v>
      </c>
      <c r="D24" s="84">
        <v>38547</v>
      </c>
      <c r="E24" s="59">
        <v>0.74277400955757666</v>
      </c>
    </row>
    <row r="25" spans="1:5" x14ac:dyDescent="0.25">
      <c r="A25" s="21" t="s">
        <v>206</v>
      </c>
      <c r="B25" s="8">
        <v>47215</v>
      </c>
      <c r="C25" s="8">
        <v>49951</v>
      </c>
      <c r="D25" s="8">
        <v>41888</v>
      </c>
      <c r="E25" s="19">
        <v>0.83858181017397049</v>
      </c>
    </row>
    <row r="26" spans="1:5" x14ac:dyDescent="0.25">
      <c r="A26" s="37" t="s">
        <v>177</v>
      </c>
      <c r="B26" s="84">
        <v>41773</v>
      </c>
      <c r="C26" s="84">
        <v>43750</v>
      </c>
      <c r="D26" s="84">
        <v>41106</v>
      </c>
      <c r="E26" s="59">
        <v>0.93956571428571434</v>
      </c>
    </row>
    <row r="27" spans="1:5" x14ac:dyDescent="0.25">
      <c r="A27" s="21" t="s">
        <v>198</v>
      </c>
      <c r="B27" s="8">
        <v>45000</v>
      </c>
      <c r="C27" s="8">
        <v>48615</v>
      </c>
      <c r="D27" s="8">
        <v>41386</v>
      </c>
      <c r="E27" s="19">
        <v>0.85130103877404095</v>
      </c>
    </row>
    <row r="28" spans="1:5" x14ac:dyDescent="0.25">
      <c r="A28" s="37" t="s">
        <v>231</v>
      </c>
      <c r="B28" s="84">
        <v>43347</v>
      </c>
      <c r="C28" s="84">
        <v>49639</v>
      </c>
      <c r="D28" s="84">
        <v>37518</v>
      </c>
      <c r="E28" s="59">
        <v>0.75581699873083663</v>
      </c>
    </row>
    <row r="29" spans="1:5" x14ac:dyDescent="0.25">
      <c r="A29" s="21" t="s">
        <v>180</v>
      </c>
      <c r="B29" s="8">
        <v>56147</v>
      </c>
      <c r="C29" s="8">
        <v>58648</v>
      </c>
      <c r="D29" s="8">
        <v>54135</v>
      </c>
      <c r="E29" s="19">
        <v>0.92304937934797437</v>
      </c>
    </row>
    <row r="30" spans="1:5" x14ac:dyDescent="0.25">
      <c r="A30" s="37" t="s">
        <v>196</v>
      </c>
      <c r="B30" s="84">
        <v>43656</v>
      </c>
      <c r="C30" s="84">
        <v>46413</v>
      </c>
      <c r="D30" s="84">
        <v>39899</v>
      </c>
      <c r="E30" s="59">
        <v>0.85965139077413655</v>
      </c>
    </row>
    <row r="31" spans="1:5" x14ac:dyDescent="0.25">
      <c r="A31" s="21" t="s">
        <v>221</v>
      </c>
      <c r="B31" s="8">
        <v>49377</v>
      </c>
      <c r="C31" s="8">
        <v>53553</v>
      </c>
      <c r="D31" s="8">
        <v>44143</v>
      </c>
      <c r="E31" s="19">
        <v>0.82428622112673422</v>
      </c>
    </row>
    <row r="32" spans="1:5" x14ac:dyDescent="0.25">
      <c r="A32" s="37" t="s">
        <v>224</v>
      </c>
      <c r="B32" s="84">
        <v>46451</v>
      </c>
      <c r="C32" s="84">
        <v>50958</v>
      </c>
      <c r="D32" s="84">
        <v>41625</v>
      </c>
      <c r="E32" s="59">
        <v>0.8168491699046273</v>
      </c>
    </row>
    <row r="33" spans="1:5" x14ac:dyDescent="0.25">
      <c r="A33" s="21" t="s">
        <v>218</v>
      </c>
      <c r="B33" s="8">
        <v>52254</v>
      </c>
      <c r="C33" s="8">
        <v>57152</v>
      </c>
      <c r="D33" s="8">
        <v>47243</v>
      </c>
      <c r="E33" s="19">
        <v>0.82662024076147811</v>
      </c>
    </row>
    <row r="34" spans="1:5" x14ac:dyDescent="0.25">
      <c r="A34" s="37" t="s">
        <v>222</v>
      </c>
      <c r="B34" s="84">
        <v>44026</v>
      </c>
      <c r="C34" s="84">
        <v>47999</v>
      </c>
      <c r="D34" s="84">
        <v>39464</v>
      </c>
      <c r="E34" s="59">
        <v>0.8221837954957395</v>
      </c>
    </row>
    <row r="35" spans="1:5" x14ac:dyDescent="0.25">
      <c r="A35" s="21" t="s">
        <v>226</v>
      </c>
      <c r="B35" s="8">
        <v>73484</v>
      </c>
      <c r="C35" s="8">
        <v>81419</v>
      </c>
      <c r="D35" s="8">
        <v>64781</v>
      </c>
      <c r="E35" s="19">
        <v>0.79564966408332205</v>
      </c>
    </row>
    <row r="36" spans="1:5" x14ac:dyDescent="0.25">
      <c r="A36" s="37" t="s">
        <v>225</v>
      </c>
      <c r="B36" s="84">
        <v>86255</v>
      </c>
      <c r="C36" s="84">
        <v>97276</v>
      </c>
      <c r="D36" s="84">
        <v>79112</v>
      </c>
      <c r="E36" s="59">
        <v>0.8132735721041161</v>
      </c>
    </row>
    <row r="37" spans="1:5" x14ac:dyDescent="0.25">
      <c r="A37" s="21" t="s">
        <v>223</v>
      </c>
      <c r="B37" s="8">
        <v>48849</v>
      </c>
      <c r="C37" s="8">
        <v>53982</v>
      </c>
      <c r="D37" s="8">
        <v>42130</v>
      </c>
      <c r="E37" s="19">
        <v>0.78044533362972845</v>
      </c>
    </row>
    <row r="38" spans="1:5" x14ac:dyDescent="0.25">
      <c r="A38" s="37" t="s">
        <v>208</v>
      </c>
      <c r="B38" s="84">
        <v>48141</v>
      </c>
      <c r="C38" s="84">
        <v>51788</v>
      </c>
      <c r="D38" s="84">
        <v>43397</v>
      </c>
      <c r="E38" s="59">
        <v>0.83797404804201747</v>
      </c>
    </row>
    <row r="39" spans="1:5" x14ac:dyDescent="0.25">
      <c r="A39" s="21" t="s">
        <v>200</v>
      </c>
      <c r="B39" s="8">
        <v>53166</v>
      </c>
      <c r="C39" s="8">
        <v>57870</v>
      </c>
      <c r="D39" s="8">
        <v>49061</v>
      </c>
      <c r="E39" s="19">
        <v>0.8477795057888371</v>
      </c>
    </row>
    <row r="40" spans="1:5" x14ac:dyDescent="0.25">
      <c r="A40" s="37" t="s">
        <v>220</v>
      </c>
      <c r="B40" s="84">
        <v>52201</v>
      </c>
      <c r="C40" s="84">
        <v>57225</v>
      </c>
      <c r="D40" s="84">
        <v>45964</v>
      </c>
      <c r="E40" s="59">
        <v>0.80321537789427699</v>
      </c>
    </row>
    <row r="41" spans="1:5" x14ac:dyDescent="0.25">
      <c r="A41" s="21" t="s">
        <v>219</v>
      </c>
      <c r="B41" s="8">
        <v>60249</v>
      </c>
      <c r="C41" s="8">
        <v>65084</v>
      </c>
      <c r="D41" s="8">
        <v>53634</v>
      </c>
      <c r="E41" s="19">
        <v>0.82407350500891152</v>
      </c>
    </row>
    <row r="42" spans="1:5" x14ac:dyDescent="0.25">
      <c r="A42" s="37" t="s">
        <v>217</v>
      </c>
      <c r="B42" s="84">
        <v>44733</v>
      </c>
      <c r="C42" s="84">
        <v>48395</v>
      </c>
      <c r="D42" s="84">
        <v>39928</v>
      </c>
      <c r="E42" s="59">
        <v>0.82504390949478257</v>
      </c>
    </row>
    <row r="43" spans="1:5" x14ac:dyDescent="0.25">
      <c r="A43" s="21" t="s">
        <v>215</v>
      </c>
      <c r="B43" s="8">
        <v>46535</v>
      </c>
      <c r="C43" s="8">
        <v>52725</v>
      </c>
      <c r="D43" s="8">
        <v>39844</v>
      </c>
      <c r="E43" s="19">
        <v>0.75569464201043146</v>
      </c>
    </row>
    <row r="44" spans="1:5" x14ac:dyDescent="0.25">
      <c r="A44" s="37" t="s">
        <v>183</v>
      </c>
      <c r="B44" s="84">
        <v>44900</v>
      </c>
      <c r="C44" s="84">
        <v>46422</v>
      </c>
      <c r="D44" s="84">
        <v>42500</v>
      </c>
      <c r="E44" s="59">
        <v>0.91551419585541338</v>
      </c>
    </row>
    <row r="45" spans="1:5" x14ac:dyDescent="0.25">
      <c r="A45" s="21" t="s">
        <v>204</v>
      </c>
      <c r="B45" s="8">
        <v>67237</v>
      </c>
      <c r="C45" s="8">
        <v>72586</v>
      </c>
      <c r="D45" s="8">
        <v>61103</v>
      </c>
      <c r="E45" s="19">
        <v>0.84180144931529499</v>
      </c>
    </row>
    <row r="46" spans="1:5" x14ac:dyDescent="0.25">
      <c r="A46" s="37" t="s">
        <v>176</v>
      </c>
      <c r="B46" s="84">
        <v>51733</v>
      </c>
      <c r="C46" s="84">
        <v>52304</v>
      </c>
      <c r="D46" s="84">
        <v>50956</v>
      </c>
      <c r="E46" s="59">
        <v>0.97422759253594371</v>
      </c>
    </row>
    <row r="47" spans="1:5" x14ac:dyDescent="0.25">
      <c r="A47" s="21" t="s">
        <v>190</v>
      </c>
      <c r="B47" s="8">
        <v>55431</v>
      </c>
      <c r="C47" s="8">
        <v>59833</v>
      </c>
      <c r="D47" s="8">
        <v>52147</v>
      </c>
      <c r="E47" s="19">
        <v>0.87154245984657297</v>
      </c>
    </row>
    <row r="48" spans="1:5" x14ac:dyDescent="0.25">
      <c r="A48" s="37" t="s">
        <v>213</v>
      </c>
      <c r="B48" s="84">
        <v>64313</v>
      </c>
      <c r="C48" s="84">
        <v>70506</v>
      </c>
      <c r="D48" s="84">
        <v>56975</v>
      </c>
      <c r="E48" s="59">
        <v>0.80808725498539136</v>
      </c>
    </row>
    <row r="49" spans="1:5" x14ac:dyDescent="0.25">
      <c r="A49" s="21" t="s">
        <v>210</v>
      </c>
      <c r="B49" s="8">
        <v>66718</v>
      </c>
      <c r="C49" s="8">
        <v>73098</v>
      </c>
      <c r="D49" s="8">
        <v>61129</v>
      </c>
      <c r="E49" s="19">
        <v>0.83626091001121783</v>
      </c>
    </row>
    <row r="50" spans="1:5" x14ac:dyDescent="0.25">
      <c r="A50" s="37" t="s">
        <v>211</v>
      </c>
      <c r="B50" s="84">
        <v>48070</v>
      </c>
      <c r="C50" s="84">
        <v>52516</v>
      </c>
      <c r="D50" s="84">
        <v>43458</v>
      </c>
      <c r="E50" s="59">
        <v>0.82751923223398582</v>
      </c>
    </row>
    <row r="51" spans="1:5" x14ac:dyDescent="0.25">
      <c r="A51" s="21" t="s">
        <v>209</v>
      </c>
      <c r="B51" s="8">
        <v>62875</v>
      </c>
      <c r="C51" s="8">
        <v>71001</v>
      </c>
      <c r="D51" s="8">
        <v>54142</v>
      </c>
      <c r="E51" s="19">
        <v>0.76255264010366053</v>
      </c>
    </row>
    <row r="52" spans="1:5" x14ac:dyDescent="0.25">
      <c r="A52" s="37" t="s">
        <v>207</v>
      </c>
      <c r="B52" s="84">
        <v>51330</v>
      </c>
      <c r="C52" s="84">
        <v>56139</v>
      </c>
      <c r="D52" s="84">
        <v>46501</v>
      </c>
      <c r="E52" s="59">
        <v>0.82831899392579134</v>
      </c>
    </row>
    <row r="53" spans="1:5" x14ac:dyDescent="0.25">
      <c r="A53" s="21" t="s">
        <v>205</v>
      </c>
      <c r="B53" s="8">
        <v>49200</v>
      </c>
      <c r="C53" s="8">
        <v>53554</v>
      </c>
      <c r="D53" s="8">
        <v>43378</v>
      </c>
      <c r="E53" s="19">
        <v>0.80998618217126639</v>
      </c>
    </row>
    <row r="54" spans="1:5" x14ac:dyDescent="0.25">
      <c r="A54" s="37" t="s">
        <v>203</v>
      </c>
      <c r="B54" s="84">
        <v>46812</v>
      </c>
      <c r="C54" s="84">
        <v>52418</v>
      </c>
      <c r="D54" s="84">
        <v>39979</v>
      </c>
      <c r="E54" s="59">
        <v>0.76269602045099016</v>
      </c>
    </row>
    <row r="55" spans="1:5" x14ac:dyDescent="0.25">
      <c r="A55" s="21" t="s">
        <v>201</v>
      </c>
      <c r="B55" s="8">
        <v>44178</v>
      </c>
      <c r="C55" s="8">
        <v>49004</v>
      </c>
      <c r="D55" s="8">
        <v>39851</v>
      </c>
      <c r="E55" s="19">
        <v>0.81321932903436456</v>
      </c>
    </row>
    <row r="56" spans="1:5" x14ac:dyDescent="0.25">
      <c r="A56" s="37" t="s">
        <v>199</v>
      </c>
      <c r="B56" s="84">
        <v>45829</v>
      </c>
      <c r="C56" s="84">
        <v>50490</v>
      </c>
      <c r="D56" s="84">
        <v>41785</v>
      </c>
      <c r="E56" s="59">
        <v>0.8275896217072688</v>
      </c>
    </row>
    <row r="57" spans="1:5" x14ac:dyDescent="0.25">
      <c r="A57" s="21" t="s">
        <v>197</v>
      </c>
      <c r="B57" s="8">
        <v>65141</v>
      </c>
      <c r="C57" s="8">
        <v>72577</v>
      </c>
      <c r="D57" s="8">
        <v>57496</v>
      </c>
      <c r="E57" s="19">
        <v>0.79220689750196338</v>
      </c>
    </row>
    <row r="58" spans="1:5" x14ac:dyDescent="0.25">
      <c r="A58" s="37" t="s">
        <v>195</v>
      </c>
      <c r="B58" s="84">
        <v>49016</v>
      </c>
      <c r="C58" s="84">
        <v>53426</v>
      </c>
      <c r="D58" s="84">
        <v>42940</v>
      </c>
      <c r="E58" s="59">
        <v>0.80372852169355746</v>
      </c>
    </row>
    <row r="59" spans="1:5" x14ac:dyDescent="0.25">
      <c r="A59" s="21" t="s">
        <v>193</v>
      </c>
      <c r="B59" s="8">
        <v>47961</v>
      </c>
      <c r="C59" s="8">
        <v>53539</v>
      </c>
      <c r="D59" s="8">
        <v>41548</v>
      </c>
      <c r="E59" s="19">
        <v>0.77603242496124325</v>
      </c>
    </row>
    <row r="60" spans="1:5" x14ac:dyDescent="0.25">
      <c r="A60" s="37" t="s">
        <v>192</v>
      </c>
      <c r="B60" s="84">
        <v>53875</v>
      </c>
      <c r="C60" s="84">
        <v>58208</v>
      </c>
      <c r="D60" s="84">
        <v>50535</v>
      </c>
      <c r="E60" s="59">
        <v>0.86817963166575041</v>
      </c>
    </row>
    <row r="61" spans="1:5" x14ac:dyDescent="0.25">
      <c r="A61" s="21" t="s">
        <v>191</v>
      </c>
      <c r="B61" s="8">
        <v>53118</v>
      </c>
      <c r="C61" s="8">
        <v>57843</v>
      </c>
      <c r="D61" s="8">
        <v>48255</v>
      </c>
      <c r="E61" s="19">
        <v>0.83424096260567393</v>
      </c>
    </row>
    <row r="62" spans="1:5" x14ac:dyDescent="0.25">
      <c r="A62" s="37" t="s">
        <v>189</v>
      </c>
      <c r="B62" s="84">
        <v>51004</v>
      </c>
      <c r="C62" s="84">
        <v>55592</v>
      </c>
      <c r="D62" s="84">
        <v>44833</v>
      </c>
      <c r="E62" s="59">
        <v>0.80646495898690462</v>
      </c>
    </row>
    <row r="63" spans="1:5" x14ac:dyDescent="0.25">
      <c r="A63" s="21" t="s">
        <v>185</v>
      </c>
      <c r="B63" s="8">
        <v>45335</v>
      </c>
      <c r="C63" s="8">
        <v>47038</v>
      </c>
      <c r="D63" s="8">
        <v>43004</v>
      </c>
      <c r="E63" s="19">
        <v>0.91423955100131804</v>
      </c>
    </row>
    <row r="64" spans="1:5" x14ac:dyDescent="0.25">
      <c r="A64" s="37" t="s">
        <v>186</v>
      </c>
      <c r="B64" s="84">
        <v>46126</v>
      </c>
      <c r="C64" s="84">
        <v>51631</v>
      </c>
      <c r="D64" s="84">
        <v>40054</v>
      </c>
      <c r="E64" s="59">
        <v>0.77577424415564289</v>
      </c>
    </row>
    <row r="65" spans="1:5" x14ac:dyDescent="0.25">
      <c r="A65" s="21" t="s">
        <v>184</v>
      </c>
      <c r="B65" s="8">
        <v>73011</v>
      </c>
      <c r="C65" s="8">
        <v>80037</v>
      </c>
      <c r="D65" s="8">
        <v>66362</v>
      </c>
      <c r="E65" s="19">
        <v>0.82914152204605374</v>
      </c>
    </row>
    <row r="66" spans="1:5" x14ac:dyDescent="0.25">
      <c r="A66" s="37" t="s">
        <v>182</v>
      </c>
      <c r="B66" s="84">
        <v>43982</v>
      </c>
      <c r="C66" s="84">
        <v>50438</v>
      </c>
      <c r="D66" s="84">
        <v>38487</v>
      </c>
      <c r="E66" s="59">
        <v>0.76305563265791665</v>
      </c>
    </row>
    <row r="67" spans="1:5" x14ac:dyDescent="0.25">
      <c r="A67" s="18" t="s">
        <v>181</v>
      </c>
      <c r="B67" s="46">
        <v>39935</v>
      </c>
      <c r="C67" s="46">
        <v>41667</v>
      </c>
      <c r="D67" s="46">
        <v>38416</v>
      </c>
      <c r="E67" s="16">
        <v>0.92197662418700654</v>
      </c>
    </row>
    <row r="68" spans="1:5" x14ac:dyDescent="0.25">
      <c r="A68" s="105" t="s">
        <v>179</v>
      </c>
    </row>
  </sheetData>
  <mergeCells count="3">
    <mergeCell ref="A3:E3"/>
    <mergeCell ref="A1:E1"/>
    <mergeCell ref="A2:E2"/>
  </mergeCells>
  <hyperlinks>
    <hyperlink ref="A68" r:id="rId1" xr:uid="{A40556AC-6112-419E-AFB2-0ECC96C58819}"/>
  </hyperlinks>
  <pageMargins left="0.7" right="0.7" top="0.75" bottom="0.75" header="0.3" footer="0.3"/>
  <pageSetup scale="94" orientation="portrait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2DBD-4D98-40E2-825F-A8E5AECB100F}">
  <dimension ref="A1:K17"/>
  <sheetViews>
    <sheetView zoomScaleNormal="100" workbookViewId="0">
      <selection sqref="A1:F1"/>
    </sheetView>
  </sheetViews>
  <sheetFormatPr defaultRowHeight="12.75" x14ac:dyDescent="0.2"/>
  <cols>
    <col min="1" max="1" width="27" style="126" customWidth="1"/>
    <col min="2" max="5" width="18.28515625" style="126" customWidth="1"/>
    <col min="6" max="6" width="17.140625" style="126" customWidth="1"/>
    <col min="7" max="16384" width="9.140625" style="126"/>
  </cols>
  <sheetData>
    <row r="1" spans="1:11" ht="15" x14ac:dyDescent="0.25">
      <c r="A1" s="160" t="s">
        <v>244</v>
      </c>
      <c r="B1" s="161"/>
      <c r="C1" s="161"/>
      <c r="D1" s="161"/>
      <c r="E1" s="161"/>
      <c r="F1" s="161"/>
      <c r="G1" s="125"/>
      <c r="H1" s="125"/>
      <c r="I1" s="125"/>
      <c r="J1" s="125"/>
      <c r="K1" s="125"/>
    </row>
    <row r="2" spans="1:11" ht="15" x14ac:dyDescent="0.25">
      <c r="A2" s="160" t="s">
        <v>173</v>
      </c>
      <c r="B2" s="160"/>
      <c r="C2" s="160"/>
      <c r="D2" s="160"/>
      <c r="E2" s="160"/>
      <c r="F2" s="160"/>
      <c r="G2" s="125"/>
      <c r="H2" s="125"/>
      <c r="I2" s="125"/>
      <c r="J2" s="125"/>
      <c r="K2" s="125"/>
    </row>
    <row r="3" spans="1:11" ht="15" customHeight="1" x14ac:dyDescent="0.2">
      <c r="A3" s="142"/>
      <c r="B3" s="162" t="s">
        <v>101</v>
      </c>
      <c r="C3" s="163"/>
      <c r="D3" s="162" t="s">
        <v>100</v>
      </c>
      <c r="E3" s="163"/>
      <c r="F3" s="164" t="s">
        <v>263</v>
      </c>
    </row>
    <row r="4" spans="1:11" s="127" customFormat="1" ht="35.25" customHeight="1" x14ac:dyDescent="0.2">
      <c r="A4" s="139"/>
      <c r="B4" s="140" t="s">
        <v>172</v>
      </c>
      <c r="C4" s="141" t="s">
        <v>98</v>
      </c>
      <c r="D4" s="140" t="s">
        <v>172</v>
      </c>
      <c r="E4" s="141" t="s">
        <v>98</v>
      </c>
      <c r="F4" s="165"/>
    </row>
    <row r="5" spans="1:11" ht="15" customHeight="1" x14ac:dyDescent="0.2">
      <c r="A5" s="69" t="s">
        <v>66</v>
      </c>
      <c r="B5" s="70">
        <v>3427031</v>
      </c>
      <c r="C5" s="71">
        <v>66934.602380129712</v>
      </c>
      <c r="D5" s="70">
        <v>2908055</v>
      </c>
      <c r="E5" s="71">
        <v>59465.458356560419</v>
      </c>
      <c r="F5" s="72">
        <v>0.88841131854117661</v>
      </c>
    </row>
    <row r="6" spans="1:11" ht="15" customHeight="1" x14ac:dyDescent="0.2">
      <c r="A6" s="133" t="s">
        <v>69</v>
      </c>
      <c r="B6" s="134">
        <v>202572</v>
      </c>
      <c r="C6" s="136">
        <v>66138.155070927518</v>
      </c>
      <c r="D6" s="134">
        <v>175310</v>
      </c>
      <c r="E6" s="136">
        <v>56303.944107964198</v>
      </c>
      <c r="F6" s="137">
        <v>0.85130805429306322</v>
      </c>
    </row>
    <row r="7" spans="1:11" ht="15" customHeight="1" x14ac:dyDescent="0.2">
      <c r="A7" s="73" t="s">
        <v>171</v>
      </c>
      <c r="B7" s="74">
        <v>134923</v>
      </c>
      <c r="C7" s="75">
        <v>58578.060351617438</v>
      </c>
      <c r="D7" s="74">
        <v>110300</v>
      </c>
      <c r="E7" s="75">
        <v>51307.537897310518</v>
      </c>
      <c r="F7" s="76">
        <v>0.87588318201959436</v>
      </c>
    </row>
    <row r="8" spans="1:11" ht="15" customHeight="1" x14ac:dyDescent="0.2">
      <c r="A8" s="133" t="s">
        <v>170</v>
      </c>
      <c r="B8" s="134">
        <v>219073</v>
      </c>
      <c r="C8" s="136">
        <v>59589.38919924623</v>
      </c>
      <c r="D8" s="134">
        <v>184405</v>
      </c>
      <c r="E8" s="136">
        <v>51291.317510880574</v>
      </c>
      <c r="F8" s="137">
        <v>0.86074581733637534</v>
      </c>
    </row>
    <row r="9" spans="1:11" ht="15" customHeight="1" x14ac:dyDescent="0.2">
      <c r="A9" s="73" t="s">
        <v>169</v>
      </c>
      <c r="B9" s="74">
        <v>435943</v>
      </c>
      <c r="C9" s="75">
        <v>81386.423489213164</v>
      </c>
      <c r="D9" s="74">
        <v>347585</v>
      </c>
      <c r="E9" s="75">
        <v>71122.153046598032</v>
      </c>
      <c r="F9" s="76">
        <v>0.87388227664316098</v>
      </c>
    </row>
    <row r="10" spans="1:11" ht="15" customHeight="1" x14ac:dyDescent="0.2">
      <c r="A10" s="133" t="s">
        <v>168</v>
      </c>
      <c r="B10" s="134">
        <v>593533</v>
      </c>
      <c r="C10" s="136">
        <v>81793.172016781784</v>
      </c>
      <c r="D10" s="134">
        <v>453572</v>
      </c>
      <c r="E10" s="136">
        <v>66435.129236228822</v>
      </c>
      <c r="F10" s="137">
        <v>0.81223319255301774</v>
      </c>
    </row>
    <row r="11" spans="1:11" ht="15" customHeight="1" x14ac:dyDescent="0.2">
      <c r="A11" s="73" t="s">
        <v>167</v>
      </c>
      <c r="B11" s="74">
        <v>82285</v>
      </c>
      <c r="C11" s="75">
        <v>51653.853021582734</v>
      </c>
      <c r="D11" s="74">
        <v>66049</v>
      </c>
      <c r="E11" s="75">
        <v>46078.335935016679</v>
      </c>
      <c r="F11" s="76">
        <v>0.89205999629424715</v>
      </c>
    </row>
    <row r="12" spans="1:11" ht="15" customHeight="1" x14ac:dyDescent="0.2">
      <c r="A12" s="133" t="s">
        <v>166</v>
      </c>
      <c r="B12" s="134">
        <v>1341751</v>
      </c>
      <c r="C12" s="136">
        <v>66878.775856214954</v>
      </c>
      <c r="D12" s="134">
        <v>1234573</v>
      </c>
      <c r="E12" s="136">
        <v>61692.089055039571</v>
      </c>
      <c r="F12" s="137">
        <v>0.92244644530685749</v>
      </c>
    </row>
    <row r="13" spans="1:11" ht="15" customHeight="1" x14ac:dyDescent="0.2">
      <c r="A13" s="73" t="s">
        <v>165</v>
      </c>
      <c r="B13" s="74">
        <v>67922</v>
      </c>
      <c r="C13" s="75">
        <v>53675.526613255643</v>
      </c>
      <c r="D13" s="74">
        <v>48581</v>
      </c>
      <c r="E13" s="75">
        <v>43227.449847404067</v>
      </c>
      <c r="F13" s="76">
        <v>0.80534747537490703</v>
      </c>
    </row>
    <row r="14" spans="1:11" ht="15" customHeight="1" x14ac:dyDescent="0.2">
      <c r="A14" s="133" t="s">
        <v>164</v>
      </c>
      <c r="B14" s="134">
        <v>108179</v>
      </c>
      <c r="C14" s="136">
        <v>55789.99884698743</v>
      </c>
      <c r="D14" s="134">
        <v>89160</v>
      </c>
      <c r="E14" s="136">
        <v>47366.729408651401</v>
      </c>
      <c r="F14" s="137">
        <v>0.84901828979351424</v>
      </c>
    </row>
    <row r="15" spans="1:11" ht="15" customHeight="1" x14ac:dyDescent="0.2">
      <c r="A15" s="77" t="s">
        <v>68</v>
      </c>
      <c r="B15" s="78">
        <v>240850</v>
      </c>
      <c r="C15" s="79">
        <v>58272.838287648054</v>
      </c>
      <c r="D15" s="78">
        <v>198520</v>
      </c>
      <c r="E15" s="79">
        <v>49435.882995266751</v>
      </c>
      <c r="F15" s="80">
        <v>0.84835207015728198</v>
      </c>
    </row>
    <row r="16" spans="1:11" ht="15" customHeight="1" x14ac:dyDescent="0.2">
      <c r="A16" s="166" t="s">
        <v>260</v>
      </c>
      <c r="B16" s="166"/>
      <c r="C16" s="166"/>
      <c r="D16" s="166"/>
      <c r="E16" s="166"/>
      <c r="F16" s="166"/>
    </row>
    <row r="17" spans="1:6" ht="15" x14ac:dyDescent="0.2">
      <c r="A17" s="159" t="s">
        <v>163</v>
      </c>
      <c r="B17" s="159"/>
      <c r="C17" s="159"/>
      <c r="D17" s="159"/>
      <c r="E17" s="159"/>
      <c r="F17" s="159"/>
    </row>
  </sheetData>
  <mergeCells count="7">
    <mergeCell ref="A17:F17"/>
    <mergeCell ref="A1:F1"/>
    <mergeCell ref="A2:F2"/>
    <mergeCell ref="B3:C3"/>
    <mergeCell ref="D3:E3"/>
    <mergeCell ref="F3:F4"/>
    <mergeCell ref="A16:F16"/>
  </mergeCells>
  <pageMargins left="0.7" right="0.7" top="0.75" bottom="0.75" header="0.3" footer="0.3"/>
  <pageSetup scale="7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A5B3-4BDF-4584-8DAE-D2673C15F02E}">
  <dimension ref="A1:K17"/>
  <sheetViews>
    <sheetView workbookViewId="0">
      <selection sqref="A1:F1"/>
    </sheetView>
  </sheetViews>
  <sheetFormatPr defaultRowHeight="15" x14ac:dyDescent="0.25"/>
  <cols>
    <col min="1" max="1" width="27" style="50" customWidth="1"/>
    <col min="2" max="5" width="18.28515625" style="50" customWidth="1"/>
    <col min="6" max="6" width="17.7109375" style="50" customWidth="1"/>
    <col min="7" max="16384" width="9.140625" style="50"/>
  </cols>
  <sheetData>
    <row r="1" spans="1:11" x14ac:dyDescent="0.25">
      <c r="A1" s="160" t="s">
        <v>245</v>
      </c>
      <c r="B1" s="161"/>
      <c r="C1" s="161"/>
      <c r="D1" s="161"/>
      <c r="E1" s="161"/>
      <c r="F1" s="161"/>
      <c r="G1" s="128"/>
      <c r="H1" s="128"/>
      <c r="I1" s="128"/>
      <c r="J1" s="128"/>
      <c r="K1" s="128"/>
    </row>
    <row r="2" spans="1:11" x14ac:dyDescent="0.25">
      <c r="A2" s="160" t="s">
        <v>173</v>
      </c>
      <c r="B2" s="160"/>
      <c r="C2" s="160"/>
      <c r="D2" s="160"/>
      <c r="E2" s="160"/>
      <c r="F2" s="160"/>
      <c r="G2" s="128"/>
      <c r="H2" s="128"/>
      <c r="I2" s="128"/>
      <c r="J2" s="128"/>
      <c r="K2" s="128"/>
    </row>
    <row r="3" spans="1:11" ht="15" customHeight="1" x14ac:dyDescent="0.25">
      <c r="A3" s="138"/>
      <c r="B3" s="162" t="s">
        <v>101</v>
      </c>
      <c r="C3" s="163"/>
      <c r="D3" s="162" t="s">
        <v>100</v>
      </c>
      <c r="E3" s="163"/>
      <c r="F3" s="164" t="s">
        <v>263</v>
      </c>
    </row>
    <row r="4" spans="1:11" ht="35.25" customHeight="1" x14ac:dyDescent="0.25">
      <c r="A4" s="139"/>
      <c r="B4" s="140" t="s">
        <v>172</v>
      </c>
      <c r="C4" s="141" t="s">
        <v>98</v>
      </c>
      <c r="D4" s="140" t="s">
        <v>172</v>
      </c>
      <c r="E4" s="141" t="s">
        <v>98</v>
      </c>
      <c r="F4" s="165"/>
    </row>
    <row r="5" spans="1:11" ht="15" customHeight="1" x14ac:dyDescent="0.25">
      <c r="A5" s="69" t="s">
        <v>66</v>
      </c>
      <c r="B5" s="70">
        <v>3524359</v>
      </c>
      <c r="C5" s="71">
        <v>69656.926126602804</v>
      </c>
      <c r="D5" s="70">
        <v>2914681</v>
      </c>
      <c r="E5" s="71">
        <v>60750.152262869269</v>
      </c>
      <c r="F5" s="81">
        <v>0.87213369353184922</v>
      </c>
    </row>
    <row r="6" spans="1:11" ht="15" customHeight="1" x14ac:dyDescent="0.25">
      <c r="A6" s="133" t="s">
        <v>69</v>
      </c>
      <c r="B6" s="134">
        <v>207156</v>
      </c>
      <c r="C6" s="136">
        <v>66289.513693881498</v>
      </c>
      <c r="D6" s="134">
        <v>172702</v>
      </c>
      <c r="E6" s="136">
        <v>56256.585853333338</v>
      </c>
      <c r="F6" s="135">
        <v>0.84864985000675608</v>
      </c>
    </row>
    <row r="7" spans="1:11" ht="15" customHeight="1" x14ac:dyDescent="0.25">
      <c r="A7" s="73" t="s">
        <v>171</v>
      </c>
      <c r="B7" s="74">
        <v>131843</v>
      </c>
      <c r="C7" s="75">
        <v>58665.632717477005</v>
      </c>
      <c r="D7" s="74">
        <v>108620</v>
      </c>
      <c r="E7" s="75">
        <v>51301.740874023511</v>
      </c>
      <c r="F7" s="82">
        <v>0.87447690406891787</v>
      </c>
    </row>
    <row r="8" spans="1:11" ht="15" customHeight="1" x14ac:dyDescent="0.25">
      <c r="A8" s="133" t="s">
        <v>170</v>
      </c>
      <c r="B8" s="134">
        <v>218259</v>
      </c>
      <c r="C8" s="136">
        <v>59537.828613807244</v>
      </c>
      <c r="D8" s="134">
        <v>179744</v>
      </c>
      <c r="E8" s="136">
        <v>51323.25122425428</v>
      </c>
      <c r="F8" s="135">
        <v>0.86202759521451633</v>
      </c>
    </row>
    <row r="9" spans="1:11" ht="15" customHeight="1" x14ac:dyDescent="0.25">
      <c r="A9" s="73" t="s">
        <v>169</v>
      </c>
      <c r="B9" s="74">
        <v>372848</v>
      </c>
      <c r="C9" s="75">
        <v>76857.13472089899</v>
      </c>
      <c r="D9" s="74">
        <v>309381</v>
      </c>
      <c r="E9" s="75">
        <v>65860.587585810164</v>
      </c>
      <c r="F9" s="82">
        <v>0.85692223402522127</v>
      </c>
    </row>
    <row r="10" spans="1:11" ht="15" customHeight="1" x14ac:dyDescent="0.25">
      <c r="A10" s="133" t="s">
        <v>168</v>
      </c>
      <c r="B10" s="134">
        <v>512275</v>
      </c>
      <c r="C10" s="136">
        <v>76987.449673134208</v>
      </c>
      <c r="D10" s="134">
        <v>415990</v>
      </c>
      <c r="E10" s="136">
        <v>61756.50946372981</v>
      </c>
      <c r="F10" s="135">
        <v>0.80216333604931145</v>
      </c>
    </row>
    <row r="11" spans="1:11" ht="15" customHeight="1" x14ac:dyDescent="0.25">
      <c r="A11" s="73" t="s">
        <v>167</v>
      </c>
      <c r="B11" s="74">
        <v>76076</v>
      </c>
      <c r="C11" s="75">
        <v>51428.78223123341</v>
      </c>
      <c r="D11" s="74">
        <v>61591</v>
      </c>
      <c r="E11" s="75">
        <v>46167.323777897</v>
      </c>
      <c r="F11" s="82">
        <v>0.8976942827524107</v>
      </c>
    </row>
    <row r="12" spans="1:11" ht="15" customHeight="1" x14ac:dyDescent="0.25">
      <c r="A12" s="133" t="s">
        <v>166</v>
      </c>
      <c r="B12" s="134">
        <v>1591775</v>
      </c>
      <c r="C12" s="136">
        <v>73984.244762253293</v>
      </c>
      <c r="D12" s="134">
        <v>1334029</v>
      </c>
      <c r="E12" s="136">
        <v>66258.006672633186</v>
      </c>
      <c r="F12" s="135">
        <v>0.89556914293782142</v>
      </c>
    </row>
    <row r="13" spans="1:11" ht="15" customHeight="1" x14ac:dyDescent="0.25">
      <c r="A13" s="73" t="s">
        <v>165</v>
      </c>
      <c r="B13" s="74">
        <v>67538</v>
      </c>
      <c r="C13" s="75">
        <v>53501.948382133996</v>
      </c>
      <c r="D13" s="74">
        <v>47888</v>
      </c>
      <c r="E13" s="75">
        <v>44274.394753036438</v>
      </c>
      <c r="F13" s="82">
        <v>0.82752864319649844</v>
      </c>
    </row>
    <row r="14" spans="1:11" ht="15" customHeight="1" x14ac:dyDescent="0.25">
      <c r="A14" s="133" t="s">
        <v>164</v>
      </c>
      <c r="B14" s="134">
        <v>112581</v>
      </c>
      <c r="C14" s="136">
        <v>56315.672883597887</v>
      </c>
      <c r="D14" s="134">
        <v>89217</v>
      </c>
      <c r="E14" s="136">
        <v>46268.523157181786</v>
      </c>
      <c r="F14" s="135">
        <v>0.82159229905353104</v>
      </c>
    </row>
    <row r="15" spans="1:11" ht="15" customHeight="1" x14ac:dyDescent="0.25">
      <c r="A15" s="77" t="s">
        <v>68</v>
      </c>
      <c r="B15" s="78">
        <v>234008</v>
      </c>
      <c r="C15" s="79">
        <v>59632.118011568229</v>
      </c>
      <c r="D15" s="78">
        <v>195519</v>
      </c>
      <c r="E15" s="79">
        <v>49354.98602632479</v>
      </c>
      <c r="F15" s="83">
        <v>0.82765777356340509</v>
      </c>
    </row>
    <row r="16" spans="1:11" ht="15" customHeight="1" x14ac:dyDescent="0.25">
      <c r="A16" s="166" t="s">
        <v>174</v>
      </c>
      <c r="B16" s="166"/>
      <c r="C16" s="166"/>
      <c r="D16" s="166"/>
      <c r="E16" s="166"/>
      <c r="F16" s="166"/>
    </row>
    <row r="17" spans="1:6" x14ac:dyDescent="0.25">
      <c r="A17" s="159"/>
      <c r="B17" s="159"/>
      <c r="C17" s="159"/>
      <c r="D17" s="159"/>
      <c r="E17" s="159"/>
      <c r="F17" s="159"/>
    </row>
  </sheetData>
  <mergeCells count="7">
    <mergeCell ref="A17:F17"/>
    <mergeCell ref="A1:F1"/>
    <mergeCell ref="A2:F2"/>
    <mergeCell ref="B3:C3"/>
    <mergeCell ref="D3:E3"/>
    <mergeCell ref="F3:F4"/>
    <mergeCell ref="A16:F16"/>
  </mergeCells>
  <pageMargins left="0.7" right="0.7" top="0.75" bottom="0.75" header="0.3" footer="0.3"/>
  <pageSetup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64C1-10CC-4C9F-B488-D3741DD5B013}">
  <dimension ref="A1:E32"/>
  <sheetViews>
    <sheetView zoomScaleNormal="100" workbookViewId="0">
      <selection sqref="A1:E1"/>
    </sheetView>
  </sheetViews>
  <sheetFormatPr defaultRowHeight="15" x14ac:dyDescent="0.25"/>
  <cols>
    <col min="1" max="1" width="88.140625" style="90" bestFit="1" customWidth="1"/>
    <col min="2" max="4" width="18.5703125" style="90" customWidth="1"/>
    <col min="5" max="5" width="20.42578125" style="90" customWidth="1"/>
    <col min="6" max="16384" width="9.140625" style="90"/>
  </cols>
  <sheetData>
    <row r="1" spans="1:5" x14ac:dyDescent="0.25">
      <c r="A1" s="145" t="s">
        <v>258</v>
      </c>
      <c r="B1" s="145"/>
      <c r="C1" s="145"/>
      <c r="D1" s="145"/>
      <c r="E1" s="145"/>
    </row>
    <row r="2" spans="1:5" x14ac:dyDescent="0.25">
      <c r="A2" s="145" t="s">
        <v>102</v>
      </c>
      <c r="B2" s="145"/>
      <c r="C2" s="145"/>
      <c r="D2" s="145"/>
      <c r="E2" s="145"/>
    </row>
    <row r="3" spans="1:5" x14ac:dyDescent="0.25">
      <c r="A3" s="145" t="s">
        <v>257</v>
      </c>
      <c r="B3" s="145"/>
      <c r="C3" s="145"/>
      <c r="D3" s="145"/>
      <c r="E3" s="145"/>
    </row>
    <row r="4" spans="1:5" ht="45" x14ac:dyDescent="0.25">
      <c r="A4" s="2" t="s">
        <v>138</v>
      </c>
      <c r="B4" s="3" t="s">
        <v>55</v>
      </c>
      <c r="C4" s="3" t="s">
        <v>1</v>
      </c>
      <c r="D4" s="3" t="s">
        <v>2</v>
      </c>
      <c r="E4" s="3" t="s">
        <v>104</v>
      </c>
    </row>
    <row r="5" spans="1:5" x14ac:dyDescent="0.25">
      <c r="A5" s="106" t="s">
        <v>70</v>
      </c>
      <c r="B5" s="39">
        <v>63620</v>
      </c>
      <c r="C5" s="39">
        <v>68058</v>
      </c>
      <c r="D5" s="39">
        <v>60053</v>
      </c>
      <c r="E5" s="118">
        <v>0.88200000000000001</v>
      </c>
    </row>
    <row r="6" spans="1:5" x14ac:dyDescent="0.25">
      <c r="A6" s="35" t="s">
        <v>137</v>
      </c>
      <c r="B6" s="34">
        <v>41146</v>
      </c>
      <c r="C6" s="34">
        <v>41843</v>
      </c>
      <c r="D6" s="34">
        <v>36583</v>
      </c>
      <c r="E6" s="107">
        <v>0.874</v>
      </c>
    </row>
    <row r="7" spans="1:5" x14ac:dyDescent="0.25">
      <c r="A7" s="108" t="s">
        <v>136</v>
      </c>
      <c r="B7" s="36">
        <v>40430</v>
      </c>
      <c r="C7" s="36">
        <v>41109</v>
      </c>
      <c r="D7" s="36">
        <v>36104</v>
      </c>
      <c r="E7" s="109">
        <v>0.878</v>
      </c>
    </row>
    <row r="8" spans="1:5" x14ac:dyDescent="0.25">
      <c r="A8" s="110" t="s">
        <v>135</v>
      </c>
      <c r="B8" s="34">
        <v>52943</v>
      </c>
      <c r="C8" s="34">
        <v>52356</v>
      </c>
      <c r="D8" s="34">
        <v>70048</v>
      </c>
      <c r="E8" s="107">
        <v>1.3380000000000001</v>
      </c>
    </row>
    <row r="9" spans="1:5" x14ac:dyDescent="0.25">
      <c r="A9" s="38" t="s">
        <v>134</v>
      </c>
      <c r="B9" s="36">
        <v>57578</v>
      </c>
      <c r="C9" s="36">
        <v>57347</v>
      </c>
      <c r="D9" s="36">
        <v>60074</v>
      </c>
      <c r="E9" s="109">
        <v>1.048</v>
      </c>
    </row>
    <row r="10" spans="1:5" x14ac:dyDescent="0.25">
      <c r="A10" s="35" t="s">
        <v>133</v>
      </c>
      <c r="B10" s="34">
        <v>60586</v>
      </c>
      <c r="C10" s="34">
        <v>61483</v>
      </c>
      <c r="D10" s="34">
        <v>57031</v>
      </c>
      <c r="E10" s="107">
        <v>0.92800000000000005</v>
      </c>
    </row>
    <row r="11" spans="1:5" x14ac:dyDescent="0.25">
      <c r="A11" s="38" t="s">
        <v>132</v>
      </c>
      <c r="B11" s="36">
        <v>62847</v>
      </c>
      <c r="C11" s="36">
        <v>64523</v>
      </c>
      <c r="D11" s="36">
        <v>59470</v>
      </c>
      <c r="E11" s="109">
        <v>0.92200000000000004</v>
      </c>
    </row>
    <row r="12" spans="1:5" x14ac:dyDescent="0.25">
      <c r="A12" s="35" t="s">
        <v>131</v>
      </c>
      <c r="B12" s="34">
        <v>43107</v>
      </c>
      <c r="C12" s="34">
        <v>45948</v>
      </c>
      <c r="D12" s="34">
        <v>41150</v>
      </c>
      <c r="E12" s="107">
        <v>0.89600000000000002</v>
      </c>
    </row>
    <row r="13" spans="1:5" x14ac:dyDescent="0.25">
      <c r="A13" s="38" t="s">
        <v>130</v>
      </c>
      <c r="B13" s="36">
        <v>62305</v>
      </c>
      <c r="C13" s="36">
        <v>63747</v>
      </c>
      <c r="D13" s="36">
        <v>55232</v>
      </c>
      <c r="E13" s="109">
        <v>0.86599999999999999</v>
      </c>
    </row>
    <row r="14" spans="1:5" x14ac:dyDescent="0.25">
      <c r="A14" s="110" t="s">
        <v>129</v>
      </c>
      <c r="B14" s="34">
        <v>57341</v>
      </c>
      <c r="C14" s="34">
        <v>59258</v>
      </c>
      <c r="D14" s="34">
        <v>51750</v>
      </c>
      <c r="E14" s="107">
        <v>0.873</v>
      </c>
    </row>
    <row r="15" spans="1:5" x14ac:dyDescent="0.25">
      <c r="A15" s="108" t="s">
        <v>128</v>
      </c>
      <c r="B15" s="36">
        <v>98647</v>
      </c>
      <c r="C15" s="36">
        <v>102596</v>
      </c>
      <c r="D15" s="36">
        <v>79713</v>
      </c>
      <c r="E15" s="109">
        <v>0.77700000000000002</v>
      </c>
    </row>
    <row r="16" spans="1:5" x14ac:dyDescent="0.25">
      <c r="A16" s="35" t="s">
        <v>127</v>
      </c>
      <c r="B16" s="34">
        <v>86489</v>
      </c>
      <c r="C16" s="34">
        <v>90552</v>
      </c>
      <c r="D16" s="34">
        <v>81725</v>
      </c>
      <c r="E16" s="107">
        <v>0.90300000000000002</v>
      </c>
    </row>
    <row r="17" spans="1:5" x14ac:dyDescent="0.25">
      <c r="A17" s="38" t="s">
        <v>126</v>
      </c>
      <c r="B17" s="36">
        <v>86362</v>
      </c>
      <c r="C17" s="36">
        <v>103213</v>
      </c>
      <c r="D17" s="36">
        <v>73504</v>
      </c>
      <c r="E17" s="109">
        <v>0.71199999999999997</v>
      </c>
    </row>
    <row r="18" spans="1:5" x14ac:dyDescent="0.25">
      <c r="A18" s="110" t="s">
        <v>125</v>
      </c>
      <c r="B18" s="34">
        <v>98247</v>
      </c>
      <c r="C18" s="34">
        <v>126174</v>
      </c>
      <c r="D18" s="34">
        <v>76369</v>
      </c>
      <c r="E18" s="107">
        <v>0.60499999999999998</v>
      </c>
    </row>
    <row r="19" spans="1:5" x14ac:dyDescent="0.25">
      <c r="A19" s="108" t="s">
        <v>124</v>
      </c>
      <c r="B19" s="36">
        <v>61914</v>
      </c>
      <c r="C19" s="36">
        <v>62665</v>
      </c>
      <c r="D19" s="36">
        <v>60804</v>
      </c>
      <c r="E19" s="109">
        <v>0.97</v>
      </c>
    </row>
    <row r="20" spans="1:5" x14ac:dyDescent="0.25">
      <c r="A20" s="35" t="s">
        <v>123</v>
      </c>
      <c r="B20" s="34">
        <v>79958</v>
      </c>
      <c r="C20" s="34">
        <v>88423</v>
      </c>
      <c r="D20" s="34">
        <v>70445</v>
      </c>
      <c r="E20" s="107">
        <v>0.79700000000000004</v>
      </c>
    </row>
    <row r="21" spans="1:5" x14ac:dyDescent="0.25">
      <c r="A21" s="108" t="s">
        <v>122</v>
      </c>
      <c r="B21" s="36">
        <v>93132</v>
      </c>
      <c r="C21" s="36">
        <v>104036</v>
      </c>
      <c r="D21" s="36">
        <v>78165</v>
      </c>
      <c r="E21" s="109">
        <v>0.751</v>
      </c>
    </row>
    <row r="22" spans="1:5" x14ac:dyDescent="0.25">
      <c r="A22" s="110" t="s">
        <v>121</v>
      </c>
      <c r="B22" s="34">
        <v>83031</v>
      </c>
      <c r="C22" s="34">
        <v>115187</v>
      </c>
      <c r="D22" s="34">
        <v>75563</v>
      </c>
      <c r="E22" s="107">
        <v>0.65600000000000003</v>
      </c>
    </row>
    <row r="23" spans="1:5" x14ac:dyDescent="0.25">
      <c r="A23" s="108" t="s">
        <v>120</v>
      </c>
      <c r="B23" s="36">
        <v>46486</v>
      </c>
      <c r="C23" s="36">
        <v>47347</v>
      </c>
      <c r="D23" s="36">
        <v>45372</v>
      </c>
      <c r="E23" s="109">
        <v>0.95799999999999996</v>
      </c>
    </row>
    <row r="24" spans="1:5" x14ac:dyDescent="0.25">
      <c r="A24" s="35" t="s">
        <v>119</v>
      </c>
      <c r="B24" s="34">
        <v>61599</v>
      </c>
      <c r="C24" s="34">
        <v>69835</v>
      </c>
      <c r="D24" s="34">
        <v>58423</v>
      </c>
      <c r="E24" s="107">
        <v>0.83699999999999997</v>
      </c>
    </row>
    <row r="25" spans="1:5" x14ac:dyDescent="0.25">
      <c r="A25" s="108" t="s">
        <v>118</v>
      </c>
      <c r="B25" s="36">
        <v>69472</v>
      </c>
      <c r="C25" s="36">
        <v>71512</v>
      </c>
      <c r="D25" s="36">
        <v>68337</v>
      </c>
      <c r="E25" s="109">
        <v>0.95599999999999996</v>
      </c>
    </row>
    <row r="26" spans="1:5" x14ac:dyDescent="0.25">
      <c r="A26" s="110" t="s">
        <v>117</v>
      </c>
      <c r="B26" s="34">
        <v>55574</v>
      </c>
      <c r="C26" s="34">
        <v>67998</v>
      </c>
      <c r="D26" s="34">
        <v>51895</v>
      </c>
      <c r="E26" s="107">
        <v>0.76300000000000001</v>
      </c>
    </row>
    <row r="27" spans="1:5" x14ac:dyDescent="0.25">
      <c r="A27" s="38" t="s">
        <v>116</v>
      </c>
      <c r="B27" s="36">
        <v>41081</v>
      </c>
      <c r="C27" s="36">
        <v>41302</v>
      </c>
      <c r="D27" s="36">
        <v>40601</v>
      </c>
      <c r="E27" s="109">
        <v>0.98299999999999998</v>
      </c>
    </row>
    <row r="28" spans="1:5" x14ac:dyDescent="0.25">
      <c r="A28" s="110" t="s">
        <v>115</v>
      </c>
      <c r="B28" s="34">
        <v>54381</v>
      </c>
      <c r="C28" s="34">
        <v>52442</v>
      </c>
      <c r="D28" s="34">
        <v>56102</v>
      </c>
      <c r="E28" s="107">
        <v>1.07</v>
      </c>
    </row>
    <row r="29" spans="1:5" x14ac:dyDescent="0.25">
      <c r="A29" s="108" t="s">
        <v>114</v>
      </c>
      <c r="B29" s="36">
        <v>36318</v>
      </c>
      <c r="C29" s="36">
        <v>36844</v>
      </c>
      <c r="D29" s="36">
        <v>34487</v>
      </c>
      <c r="E29" s="109">
        <v>0.93600000000000005</v>
      </c>
    </row>
    <row r="30" spans="1:5" x14ac:dyDescent="0.25">
      <c r="A30" s="35" t="s">
        <v>113</v>
      </c>
      <c r="B30" s="34">
        <v>49077</v>
      </c>
      <c r="C30" s="34">
        <v>51055</v>
      </c>
      <c r="D30" s="34">
        <v>46473</v>
      </c>
      <c r="E30" s="107">
        <v>0.91</v>
      </c>
    </row>
    <row r="31" spans="1:5" x14ac:dyDescent="0.25">
      <c r="A31" s="33" t="s">
        <v>112</v>
      </c>
      <c r="B31" s="32">
        <v>74410</v>
      </c>
      <c r="C31" s="32">
        <v>81303</v>
      </c>
      <c r="D31" s="32">
        <v>65983</v>
      </c>
      <c r="E31" s="111">
        <v>0.81200000000000006</v>
      </c>
    </row>
    <row r="32" spans="1:5" x14ac:dyDescent="0.25">
      <c r="A32" s="157" t="s">
        <v>111</v>
      </c>
      <c r="B32" s="157"/>
      <c r="C32" s="157"/>
      <c r="D32" s="157"/>
      <c r="E32" s="157"/>
    </row>
  </sheetData>
  <mergeCells count="4">
    <mergeCell ref="A32:E32"/>
    <mergeCell ref="A1:E1"/>
    <mergeCell ref="A2:E2"/>
    <mergeCell ref="A3:E3"/>
  </mergeCells>
  <hyperlinks>
    <hyperlink ref="A32:E32" r:id="rId1" display="Source: https://data.census.gov/cedsci/table?q=s2414&amp;g=0400000US36" xr:uid="{D85906A1-F283-472C-9620-4E121BFCF347}"/>
  </hyperlinks>
  <pageMargins left="0.7" right="0.7" top="0.75" bottom="0.75" header="0.3" footer="0.3"/>
  <pageSetup scale="74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FC07-2FE7-496E-9A4D-3B8489CC2F08}">
  <dimension ref="A1:E41"/>
  <sheetViews>
    <sheetView zoomScaleNormal="100" workbookViewId="0">
      <selection sqref="A1:E1"/>
    </sheetView>
  </sheetViews>
  <sheetFormatPr defaultRowHeight="15" x14ac:dyDescent="0.25"/>
  <cols>
    <col min="1" max="1" width="104.140625" style="90" bestFit="1" customWidth="1"/>
    <col min="2" max="4" width="17.7109375" style="90" customWidth="1"/>
    <col min="5" max="5" width="20.42578125" style="90" customWidth="1"/>
    <col min="6" max="16384" width="9.140625" style="90"/>
  </cols>
  <sheetData>
    <row r="1" spans="1:5" x14ac:dyDescent="0.25">
      <c r="A1" s="145" t="s">
        <v>243</v>
      </c>
      <c r="B1" s="145"/>
      <c r="C1" s="145"/>
      <c r="D1" s="145"/>
      <c r="E1" s="145"/>
    </row>
    <row r="2" spans="1:5" x14ac:dyDescent="0.25">
      <c r="A2" s="145" t="s">
        <v>259</v>
      </c>
      <c r="B2" s="145"/>
      <c r="C2" s="145"/>
      <c r="D2" s="145"/>
      <c r="E2" s="145"/>
    </row>
    <row r="3" spans="1:5" x14ac:dyDescent="0.25">
      <c r="A3" s="145" t="s">
        <v>66</v>
      </c>
      <c r="B3" s="145"/>
      <c r="C3" s="145"/>
      <c r="D3" s="145"/>
      <c r="E3" s="145"/>
    </row>
    <row r="4" spans="1:5" ht="45" x14ac:dyDescent="0.25">
      <c r="A4" s="2" t="s">
        <v>83</v>
      </c>
      <c r="B4" s="3" t="s">
        <v>55</v>
      </c>
      <c r="C4" s="3" t="s">
        <v>1</v>
      </c>
      <c r="D4" s="3" t="s">
        <v>2</v>
      </c>
      <c r="E4" s="3" t="s">
        <v>104</v>
      </c>
    </row>
    <row r="5" spans="1:5" x14ac:dyDescent="0.25">
      <c r="A5" s="45" t="s">
        <v>70</v>
      </c>
      <c r="B5" s="39">
        <v>63620</v>
      </c>
      <c r="C5" s="39">
        <v>68058</v>
      </c>
      <c r="D5" s="39">
        <v>60053</v>
      </c>
      <c r="E5" s="118">
        <v>0.88200000000000001</v>
      </c>
    </row>
    <row r="6" spans="1:5" x14ac:dyDescent="0.25">
      <c r="A6" s="42" t="s">
        <v>162</v>
      </c>
      <c r="B6" s="34">
        <v>83790</v>
      </c>
      <c r="C6" s="34">
        <v>94799</v>
      </c>
      <c r="D6" s="34">
        <v>76585</v>
      </c>
      <c r="E6" s="107">
        <v>0.80800000000000005</v>
      </c>
    </row>
    <row r="7" spans="1:5" x14ac:dyDescent="0.25">
      <c r="A7" s="44" t="s">
        <v>161</v>
      </c>
      <c r="B7" s="36">
        <v>91052</v>
      </c>
      <c r="C7" s="36">
        <v>101768</v>
      </c>
      <c r="D7" s="36">
        <v>81543</v>
      </c>
      <c r="E7" s="109">
        <v>0.80100000000000005</v>
      </c>
    </row>
    <row r="8" spans="1:5" x14ac:dyDescent="0.25">
      <c r="A8" s="119" t="s">
        <v>160</v>
      </c>
      <c r="B8" s="34">
        <v>93659</v>
      </c>
      <c r="C8" s="34">
        <v>102598</v>
      </c>
      <c r="D8" s="34">
        <v>84314</v>
      </c>
      <c r="E8" s="107">
        <v>0.82199999999999995</v>
      </c>
    </row>
    <row r="9" spans="1:5" x14ac:dyDescent="0.25">
      <c r="A9" s="120" t="s">
        <v>159</v>
      </c>
      <c r="B9" s="36">
        <v>86585</v>
      </c>
      <c r="C9" s="36">
        <v>100115</v>
      </c>
      <c r="D9" s="36">
        <v>76570</v>
      </c>
      <c r="E9" s="109">
        <v>0.76500000000000001</v>
      </c>
    </row>
    <row r="10" spans="1:5" x14ac:dyDescent="0.25">
      <c r="A10" s="43" t="s">
        <v>158</v>
      </c>
      <c r="B10" s="34">
        <v>90144</v>
      </c>
      <c r="C10" s="34">
        <v>94140</v>
      </c>
      <c r="D10" s="34">
        <v>79220</v>
      </c>
      <c r="E10" s="107">
        <v>0.84199999999999997</v>
      </c>
    </row>
    <row r="11" spans="1:5" x14ac:dyDescent="0.25">
      <c r="A11" s="120" t="s">
        <v>157</v>
      </c>
      <c r="B11" s="36">
        <v>94894</v>
      </c>
      <c r="C11" s="36">
        <v>100920</v>
      </c>
      <c r="D11" s="36">
        <v>84654</v>
      </c>
      <c r="E11" s="109">
        <v>0.83899999999999997</v>
      </c>
    </row>
    <row r="12" spans="1:5" x14ac:dyDescent="0.25">
      <c r="A12" s="119" t="s">
        <v>156</v>
      </c>
      <c r="B12" s="34">
        <v>87818</v>
      </c>
      <c r="C12" s="34">
        <v>90663</v>
      </c>
      <c r="D12" s="34">
        <v>76509</v>
      </c>
      <c r="E12" s="107">
        <v>0.84399999999999997</v>
      </c>
    </row>
    <row r="13" spans="1:5" x14ac:dyDescent="0.25">
      <c r="A13" s="120" t="s">
        <v>155</v>
      </c>
      <c r="B13" s="36">
        <v>75493</v>
      </c>
      <c r="C13" s="36">
        <v>82398</v>
      </c>
      <c r="D13" s="36">
        <v>71465</v>
      </c>
      <c r="E13" s="109">
        <v>0.86699999999999999</v>
      </c>
    </row>
    <row r="14" spans="1:5" x14ac:dyDescent="0.25">
      <c r="A14" s="43" t="s">
        <v>154</v>
      </c>
      <c r="B14" s="34">
        <v>74029</v>
      </c>
      <c r="C14" s="34">
        <v>84232</v>
      </c>
      <c r="D14" s="34">
        <v>69179</v>
      </c>
      <c r="E14" s="107">
        <v>0.82099999999999995</v>
      </c>
    </row>
    <row r="15" spans="1:5" x14ac:dyDescent="0.25">
      <c r="A15" s="120" t="s">
        <v>153</v>
      </c>
      <c r="B15" s="36">
        <v>58232</v>
      </c>
      <c r="C15" s="36">
        <v>55809</v>
      </c>
      <c r="D15" s="36">
        <v>59065</v>
      </c>
      <c r="E15" s="109">
        <v>1.0580000000000001</v>
      </c>
    </row>
    <row r="16" spans="1:5" x14ac:dyDescent="0.25">
      <c r="A16" s="119" t="s">
        <v>152</v>
      </c>
      <c r="B16" s="34">
        <v>134535</v>
      </c>
      <c r="C16" s="34">
        <v>170954</v>
      </c>
      <c r="D16" s="34">
        <v>100163</v>
      </c>
      <c r="E16" s="107">
        <v>0.58599999999999997</v>
      </c>
    </row>
    <row r="17" spans="1:5" x14ac:dyDescent="0.25">
      <c r="A17" s="120" t="s">
        <v>151</v>
      </c>
      <c r="B17" s="36">
        <v>71122</v>
      </c>
      <c r="C17" s="36">
        <v>79368</v>
      </c>
      <c r="D17" s="36">
        <v>67661</v>
      </c>
      <c r="E17" s="109">
        <v>0.85199999999999998</v>
      </c>
    </row>
    <row r="18" spans="1:5" x14ac:dyDescent="0.25">
      <c r="A18" s="119" t="s">
        <v>150</v>
      </c>
      <c r="B18" s="34">
        <v>76644</v>
      </c>
      <c r="C18" s="34">
        <v>80942</v>
      </c>
      <c r="D18" s="34">
        <v>73712</v>
      </c>
      <c r="E18" s="107">
        <v>0.91100000000000003</v>
      </c>
    </row>
    <row r="19" spans="1:5" x14ac:dyDescent="0.25">
      <c r="A19" s="44" t="s">
        <v>149</v>
      </c>
      <c r="B19" s="36">
        <v>83835</v>
      </c>
      <c r="C19" s="36">
        <v>93332</v>
      </c>
      <c r="D19" s="36">
        <v>81252</v>
      </c>
      <c r="E19" s="109">
        <v>0.871</v>
      </c>
    </row>
    <row r="20" spans="1:5" x14ac:dyDescent="0.25">
      <c r="A20" s="119" t="s">
        <v>148</v>
      </c>
      <c r="B20" s="34">
        <v>94469</v>
      </c>
      <c r="C20" s="34">
        <v>104527</v>
      </c>
      <c r="D20" s="34">
        <v>91455</v>
      </c>
      <c r="E20" s="107">
        <v>0.875</v>
      </c>
    </row>
    <row r="21" spans="1:5" x14ac:dyDescent="0.25">
      <c r="A21" s="120" t="s">
        <v>147</v>
      </c>
      <c r="B21" s="36">
        <v>53798</v>
      </c>
      <c r="C21" s="36">
        <v>68214</v>
      </c>
      <c r="D21" s="36">
        <v>50266</v>
      </c>
      <c r="E21" s="109">
        <v>0.73699999999999999</v>
      </c>
    </row>
    <row r="22" spans="1:5" x14ac:dyDescent="0.25">
      <c r="A22" s="42" t="s">
        <v>146</v>
      </c>
      <c r="B22" s="34">
        <v>40545</v>
      </c>
      <c r="C22" s="34">
        <v>46282</v>
      </c>
      <c r="D22" s="34">
        <v>35834</v>
      </c>
      <c r="E22" s="107">
        <v>0.77400000000000002</v>
      </c>
    </row>
    <row r="23" spans="1:5" x14ac:dyDescent="0.25">
      <c r="A23" s="44" t="s">
        <v>82</v>
      </c>
      <c r="B23" s="36">
        <v>36499</v>
      </c>
      <c r="C23" s="36">
        <v>37867</v>
      </c>
      <c r="D23" s="36">
        <v>36158</v>
      </c>
      <c r="E23" s="109">
        <v>0.95499999999999996</v>
      </c>
    </row>
    <row r="24" spans="1:5" x14ac:dyDescent="0.25">
      <c r="A24" s="43" t="s">
        <v>145</v>
      </c>
      <c r="B24" s="34">
        <v>70963</v>
      </c>
      <c r="C24" s="34">
        <v>72935</v>
      </c>
      <c r="D24" s="34">
        <v>57947</v>
      </c>
      <c r="E24" s="107">
        <v>0.79500000000000004</v>
      </c>
    </row>
    <row r="25" spans="1:5" x14ac:dyDescent="0.25">
      <c r="A25" s="120" t="s">
        <v>144</v>
      </c>
      <c r="B25" s="36">
        <v>51862</v>
      </c>
      <c r="C25" s="36">
        <v>52956</v>
      </c>
      <c r="D25" s="36">
        <v>43871</v>
      </c>
      <c r="E25" s="109">
        <v>0.82799999999999996</v>
      </c>
    </row>
    <row r="26" spans="1:5" x14ac:dyDescent="0.25">
      <c r="A26" s="119" t="s">
        <v>143</v>
      </c>
      <c r="B26" s="34">
        <v>82135</v>
      </c>
      <c r="C26" s="34">
        <v>85026</v>
      </c>
      <c r="D26" s="34">
        <v>70086</v>
      </c>
      <c r="E26" s="107">
        <v>0.82399999999999995</v>
      </c>
    </row>
    <row r="27" spans="1:5" x14ac:dyDescent="0.25">
      <c r="A27" s="121" t="s">
        <v>81</v>
      </c>
      <c r="B27" s="36">
        <v>32517</v>
      </c>
      <c r="C27" s="36">
        <v>34714</v>
      </c>
      <c r="D27" s="36">
        <v>30616</v>
      </c>
      <c r="E27" s="109">
        <v>0.88200000000000001</v>
      </c>
    </row>
    <row r="28" spans="1:5" x14ac:dyDescent="0.25">
      <c r="A28" s="122" t="s">
        <v>80</v>
      </c>
      <c r="B28" s="34">
        <v>37277</v>
      </c>
      <c r="C28" s="34">
        <v>40854</v>
      </c>
      <c r="D28" s="34">
        <v>33371</v>
      </c>
      <c r="E28" s="107">
        <v>0.81699999999999995</v>
      </c>
    </row>
    <row r="29" spans="1:5" x14ac:dyDescent="0.25">
      <c r="A29" s="121" t="s">
        <v>79</v>
      </c>
      <c r="B29" s="36">
        <v>35657</v>
      </c>
      <c r="C29" s="36">
        <v>39778</v>
      </c>
      <c r="D29" s="36">
        <v>32984</v>
      </c>
      <c r="E29" s="109">
        <v>0.82899999999999996</v>
      </c>
    </row>
    <row r="30" spans="1:5" x14ac:dyDescent="0.25">
      <c r="A30" s="42" t="s">
        <v>142</v>
      </c>
      <c r="B30" s="34">
        <v>50708</v>
      </c>
      <c r="C30" s="34">
        <v>57070</v>
      </c>
      <c r="D30" s="34">
        <v>47014</v>
      </c>
      <c r="E30" s="107">
        <v>0.82399999999999995</v>
      </c>
    </row>
    <row r="31" spans="1:5" x14ac:dyDescent="0.25">
      <c r="A31" s="120" t="s">
        <v>78</v>
      </c>
      <c r="B31" s="36">
        <v>56124</v>
      </c>
      <c r="C31" s="36">
        <v>65258</v>
      </c>
      <c r="D31" s="36">
        <v>46383</v>
      </c>
      <c r="E31" s="109">
        <v>0.71099999999999997</v>
      </c>
    </row>
    <row r="32" spans="1:5" x14ac:dyDescent="0.25">
      <c r="A32" s="119" t="s">
        <v>77</v>
      </c>
      <c r="B32" s="34">
        <v>48269</v>
      </c>
      <c r="C32" s="34">
        <v>50843</v>
      </c>
      <c r="D32" s="34">
        <v>47159</v>
      </c>
      <c r="E32" s="107">
        <v>0.92800000000000005</v>
      </c>
    </row>
    <row r="33" spans="1:5" x14ac:dyDescent="0.25">
      <c r="A33" s="41" t="s">
        <v>141</v>
      </c>
      <c r="B33" s="36">
        <v>54560</v>
      </c>
      <c r="C33" s="36">
        <v>54875</v>
      </c>
      <c r="D33" s="36">
        <v>49515</v>
      </c>
      <c r="E33" s="109">
        <v>0.90200000000000002</v>
      </c>
    </row>
    <row r="34" spans="1:5" x14ac:dyDescent="0.25">
      <c r="A34" s="119" t="s">
        <v>76</v>
      </c>
      <c r="B34" s="34">
        <v>37043</v>
      </c>
      <c r="C34" s="34">
        <v>37079</v>
      </c>
      <c r="D34" s="34">
        <v>36841</v>
      </c>
      <c r="E34" s="107">
        <v>0.99399999999999999</v>
      </c>
    </row>
    <row r="35" spans="1:5" x14ac:dyDescent="0.25">
      <c r="A35" s="120" t="s">
        <v>75</v>
      </c>
      <c r="B35" s="36">
        <v>52239</v>
      </c>
      <c r="C35" s="36">
        <v>52174</v>
      </c>
      <c r="D35" s="36">
        <v>62044</v>
      </c>
      <c r="E35" s="109">
        <v>1.1890000000000001</v>
      </c>
    </row>
    <row r="36" spans="1:5" x14ac:dyDescent="0.25">
      <c r="A36" s="119" t="s">
        <v>74</v>
      </c>
      <c r="B36" s="34">
        <v>57998</v>
      </c>
      <c r="C36" s="34">
        <v>58352</v>
      </c>
      <c r="D36" s="34">
        <v>51891</v>
      </c>
      <c r="E36" s="107">
        <v>0.88900000000000001</v>
      </c>
    </row>
    <row r="37" spans="1:5" x14ac:dyDescent="0.25">
      <c r="A37" s="41" t="s">
        <v>140</v>
      </c>
      <c r="B37" s="36">
        <v>43622</v>
      </c>
      <c r="C37" s="36">
        <v>46199</v>
      </c>
      <c r="D37" s="36">
        <v>36056</v>
      </c>
      <c r="E37" s="109">
        <v>0.78</v>
      </c>
    </row>
    <row r="38" spans="1:5" x14ac:dyDescent="0.25">
      <c r="A38" s="119" t="s">
        <v>73</v>
      </c>
      <c r="B38" s="34">
        <v>45738</v>
      </c>
      <c r="C38" s="34">
        <v>50167</v>
      </c>
      <c r="D38" s="34">
        <v>36189</v>
      </c>
      <c r="E38" s="107">
        <v>0.72099999999999997</v>
      </c>
    </row>
    <row r="39" spans="1:5" x14ac:dyDescent="0.25">
      <c r="A39" s="120" t="s">
        <v>72</v>
      </c>
      <c r="B39" s="36">
        <v>49259</v>
      </c>
      <c r="C39" s="36">
        <v>50190</v>
      </c>
      <c r="D39" s="36">
        <v>40839</v>
      </c>
      <c r="E39" s="109">
        <v>0.81399999999999995</v>
      </c>
    </row>
    <row r="40" spans="1:5" x14ac:dyDescent="0.25">
      <c r="A40" s="123" t="s">
        <v>71</v>
      </c>
      <c r="B40" s="40">
        <v>37340</v>
      </c>
      <c r="C40" s="40">
        <v>39384</v>
      </c>
      <c r="D40" s="40">
        <v>32485</v>
      </c>
      <c r="E40" s="124">
        <v>0.82499999999999996</v>
      </c>
    </row>
    <row r="41" spans="1:5" x14ac:dyDescent="0.25">
      <c r="A41" s="158" t="s">
        <v>139</v>
      </c>
      <c r="B41" s="158"/>
      <c r="C41" s="158"/>
      <c r="D41" s="158"/>
      <c r="E41" s="158"/>
    </row>
  </sheetData>
  <mergeCells count="4">
    <mergeCell ref="A41:E41"/>
    <mergeCell ref="A1:E1"/>
    <mergeCell ref="A2:E2"/>
    <mergeCell ref="A3:E3"/>
  </mergeCells>
  <hyperlinks>
    <hyperlink ref="A41" r:id="rId1" xr:uid="{5D3E3AAD-1517-4743-9E60-66A7EF0A1DAD}"/>
  </hyperlinks>
  <pageMargins left="0.7" right="0.7" top="0.75" bottom="0.75" header="0.3" footer="0.3"/>
  <pageSetup scale="68" orientation="landscape" horizontalDpi="4294967293" verticalDpi="4294967293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73E187EE8B74FA553B9AABB8F2531" ma:contentTypeVersion="10" ma:contentTypeDescription="Create a new document." ma:contentTypeScope="" ma:versionID="0368cc5eb849b44d25af2bcab8779249">
  <xsd:schema xmlns:xsd="http://www.w3.org/2001/XMLSchema" xmlns:xs="http://www.w3.org/2001/XMLSchema" xmlns:p="http://schemas.microsoft.com/office/2006/metadata/properties" xmlns:ns2="56964cf1-aaf8-4467-8143-b2562bec8601" xmlns:ns3="febfd0c4-e6f7-496d-9e54-f897864e5f2b" xmlns:ns4="8bea9ab0-b924-4950-8dab-7e99838eff4d" targetNamespace="http://schemas.microsoft.com/office/2006/metadata/properties" ma:root="true" ma:fieldsID="57434d83422f16892dfba0db2e033291" ns2:_="" ns3:_="" ns4:_="">
    <xsd:import namespace="56964cf1-aaf8-4467-8143-b2562bec8601"/>
    <xsd:import namespace="febfd0c4-e6f7-496d-9e54-f897864e5f2b"/>
    <xsd:import namespace="8bea9ab0-b924-4950-8dab-7e99838ef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4cf1-aaf8-4467-8143-b2562bec8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fd0c4-e6f7-496d-9e54-f897864e5f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a9ab0-b924-4950-8dab-7e99838eff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b8d621-dd42-4f75-a324-b9931562b003}" ma:internalName="TaxCatchAll" ma:showField="CatchAllData" ma:web="8bea9ab0-b924-4950-8dab-7e99838ef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bfd0c4-e6f7-496d-9e54-f897864e5f2b">
      <UserInfo>
        <DisplayName>Forsythe, Eden (LABOR)</DisplayName>
        <AccountId>15569</AccountId>
        <AccountType/>
      </UserInfo>
    </SharedWithUsers>
    <lcf76f155ced4ddcb4097134ff3c332f xmlns="56964cf1-aaf8-4467-8143-b2562bec8601">
      <Terms xmlns="http://schemas.microsoft.com/office/infopath/2007/PartnerControls"/>
    </lcf76f155ced4ddcb4097134ff3c332f>
    <TaxCatchAll xmlns="8bea9ab0-b924-4950-8dab-7e99838eff4d" xsi:nil="true"/>
  </documentManagement>
</p:properties>
</file>

<file path=customXml/itemProps1.xml><?xml version="1.0" encoding="utf-8"?>
<ds:datastoreItem xmlns:ds="http://schemas.openxmlformats.org/officeDocument/2006/customXml" ds:itemID="{C12369AD-5CFA-48C0-B827-113A82F50909}"/>
</file>

<file path=customXml/itemProps2.xml><?xml version="1.0" encoding="utf-8"?>
<ds:datastoreItem xmlns:ds="http://schemas.openxmlformats.org/officeDocument/2006/customXml" ds:itemID="{48CB91AF-F261-4E41-8A97-C95FCF2AE2AD}"/>
</file>

<file path=customXml/itemProps3.xml><?xml version="1.0" encoding="utf-8"?>
<ds:datastoreItem xmlns:ds="http://schemas.openxmlformats.org/officeDocument/2006/customXml" ds:itemID="{A55CB807-336B-4633-8073-B46A6B64D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State by State Gap</vt:lpstr>
      <vt:lpstr>NY Pay Gap Past Decade</vt:lpstr>
      <vt:lpstr>Gap by Race</vt:lpstr>
      <vt:lpstr>LaborForce GenderRace 2017-2021</vt:lpstr>
      <vt:lpstr>Earnings by County</vt:lpstr>
      <vt:lpstr>Earnings by Region</vt:lpstr>
      <vt:lpstr>Earnings by Place of Work</vt:lpstr>
      <vt:lpstr>Industry by Gender</vt:lpstr>
      <vt:lpstr>Occupation by Gender</vt:lpstr>
      <vt:lpstr>Selected Occupations Earnings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2023-03-17T13:44:04Z</dcterms:created>
  <dcterms:modified xsi:type="dcterms:W3CDTF">2023-03-17T13:44:08Z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0x010100A8C73E187EE8B74FA553B9AABB8F2531</vt:lpwstr>
  </property>
</Properties>
</file>